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9.xml.rels" ContentType="application/vnd.openxmlformats-package.relationships+xml"/>
  <Override PartName="/xl/drawings/_rels/drawing8.xml.rels" ContentType="application/vnd.openxmlformats-package.relationships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Alcance" sheetId="2" state="visible" r:id="rId4"/>
    <sheet name="Organización" sheetId="3" state="visible" r:id="rId5"/>
    <sheet name="Puntos de control" sheetId="4" state="visible" r:id="rId6"/>
    <sheet name="Plan de ensayos" sheetId="5" state="visible" r:id="rId7"/>
    <sheet name="Protocolos" sheetId="6" state="visible" r:id="rId8"/>
    <sheet name="Observaciones" sheetId="7" state="visible" r:id="rId9"/>
    <sheet name="Dossier" sheetId="8" state="visible" r:id="rId10"/>
    <sheet name="Cómo usarlo" sheetId="9" state="visible" r:id="rId11"/>
  </sheets>
  <definedNames>
    <definedName function="false" hidden="false" localSheetId="1" name="_xlnm.Print_Area" vbProcedure="false">Alcance!$A$1:$E$24</definedName>
    <definedName function="false" hidden="false" localSheetId="1" name="_xlnm.Print_Titles" vbProcedure="false">Alcance!$11:$11</definedName>
    <definedName function="false" hidden="false" localSheetId="8" name="_xlnm.Print_Area" vbProcedure="false">'Cómo usarlo'!$A$1:$C$29</definedName>
    <definedName function="false" hidden="false" localSheetId="7" name="_xlnm.Print_Area" vbProcedure="false">Dossier!$A$1:$D$14</definedName>
    <definedName function="false" hidden="false" localSheetId="7" name="_xlnm.Print_Titles" vbProcedure="false">Dossier!$5:$5</definedName>
    <definedName function="false" hidden="false" localSheetId="6" name="_xlnm.Print_Area" vbProcedure="false">Observaciones!$A$1:$J$50</definedName>
    <definedName function="false" hidden="false" localSheetId="6" name="_xlnm.Print_Titles" vbProcedure="false">Observaciones!$8:$8</definedName>
    <definedName function="false" hidden="false" localSheetId="2" name="_xlnm.Print_Area" vbProcedure="false">Organización!$A$1:$F$15</definedName>
    <definedName function="false" hidden="false" localSheetId="2" name="_xlnm.Print_Titles" vbProcedure="false">Organización!$5:$5</definedName>
    <definedName function="false" hidden="false" localSheetId="4" name="_xlnm.Print_Area" vbProcedure="false">'Plan de ensayos'!$A$1:$I$16</definedName>
    <definedName function="false" hidden="false" localSheetId="4" name="_xlnm.Print_Titles" vbProcedure="false">'Plan de ensayos'!$5:$5</definedName>
    <definedName function="false" hidden="false" localSheetId="0" name="_xlnm.Print_Area" vbProcedure="false">Portada!$A$1:$F$36</definedName>
    <definedName function="false" hidden="false" localSheetId="5" name="_xlnm.Print_Area" vbProcedure="false">Protocolos!$A$1:$F$19</definedName>
    <definedName function="false" hidden="false" localSheetId="5" name="_xlnm.Print_Titles" vbProcedure="false">Protocolos!$5:$5</definedName>
    <definedName function="false" hidden="false" localSheetId="3" name="_xlnm.Print_Area" vbProcedure="false">'Puntos de control'!$A$1:$H$22</definedName>
    <definedName function="false" hidden="false" localSheetId="3" name="_xlnm.Print_Titles" vbProcedure="false">'Puntos de control'!$5:$5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<sst xmlns="http://schemas.openxmlformats.org/spreadsheetml/2006/main" count="430" uniqueCount="290">
  <si>
    <t xml:space="preserve">Plan de calidad de obra</t>
  </si>
  <si>
    <t xml:space="preserve">Plantilla editable según la Norma GE.030 · Constructoras en Perú</t>
  </si>
  <si>
    <t xml:space="preserve">1. Datos del proyecto</t>
  </si>
  <si>
    <t xml:space="preserve">Obra</t>
  </si>
  <si>
    <t xml:space="preserve">Ubicación</t>
  </si>
  <si>
    <t xml:space="preserve">Cliente o entidad</t>
  </si>
  <si>
    <t xml:space="preserve">Contratista</t>
  </si>
  <si>
    <t xml:space="preserve">Supervisor de obra</t>
  </si>
  <si>
    <t xml:space="preserve">Contrato N.°</t>
  </si>
  <si>
    <t xml:space="preserve">Monto contractual (S/)</t>
  </si>
  <si>
    <t xml:space="preserve">Plazo de ejecución (días calendario)</t>
  </si>
  <si>
    <t xml:space="preserve">Fecha de inicio</t>
  </si>
  <si>
    <t xml:space="preserve">Estado de las secciones del plan</t>
  </si>
  <si>
    <t xml:space="preserve">N.°</t>
  </si>
  <si>
    <t xml:space="preserve">Sección</t>
  </si>
  <si>
    <t xml:space="preserve">Hoja de este archivo</t>
  </si>
  <si>
    <t xml:space="preserve">¿Completa?</t>
  </si>
  <si>
    <t xml:space="preserve">Responsable</t>
  </si>
  <si>
    <t xml:space="preserve">Observaciones</t>
  </si>
  <si>
    <t xml:space="preserve">Datos del proyecto</t>
  </si>
  <si>
    <t xml:space="preserve">Portada</t>
  </si>
  <si>
    <t xml:space="preserve">No</t>
  </si>
  <si>
    <t xml:space="preserve">Alcance y documentos de referencia</t>
  </si>
  <si>
    <t xml:space="preserve">Alcance</t>
  </si>
  <si>
    <t xml:space="preserve">Organización de calidad</t>
  </si>
  <si>
    <t xml:space="preserve">Organización</t>
  </si>
  <si>
    <t xml:space="preserve">Partidas y puntos de control</t>
  </si>
  <si>
    <t xml:space="preserve">Puntos de control</t>
  </si>
  <si>
    <t xml:space="preserve">Criterios de aceptación</t>
  </si>
  <si>
    <t xml:space="preserve">Plan de ensayos</t>
  </si>
  <si>
    <t xml:space="preserve">Formatos y protocolos</t>
  </si>
  <si>
    <t xml:space="preserve">Protocolos</t>
  </si>
  <si>
    <t xml:space="preserve">Gestión de observaciones</t>
  </si>
  <si>
    <t xml:space="preserve">Dossier de calidad</t>
  </si>
  <si>
    <t xml:space="preserve">Dossier</t>
  </si>
  <si>
    <t xml:space="preserve">Avance del plan</t>
  </si>
  <si>
    <t xml:space="preserve">Aprobación</t>
  </si>
  <si>
    <t xml:space="preserve">Etapa</t>
  </si>
  <si>
    <t xml:space="preserve">Nombre</t>
  </si>
  <si>
    <t xml:space="preserve">Cargo</t>
  </si>
  <si>
    <t xml:space="preserve">Firma</t>
  </si>
  <si>
    <t xml:space="preserve">Fecha</t>
  </si>
  <si>
    <t xml:space="preserve">Elaborado por</t>
  </si>
  <si>
    <t xml:space="preserve">Revisado por</t>
  </si>
  <si>
    <t xml:space="preserve">Aprobado por (supervisor)</t>
  </si>
  <si>
    <t xml:space="preserve">Plantilla orientativa. La Norma GE.030 (artículo 15) pide un plan de aseguramiento de calidad por etapa. Ajusta todo a tu expediente técnico y a lo que exija tu contrato.</t>
  </si>
  <si>
    <t xml:space="preserve">¿Quieres llevar este plan al celular de tu equipo de campo? Agenda una demo de Trowel →</t>
  </si>
  <si>
    <t xml:space="preserve">Sección 2 del plan de calidad</t>
  </si>
  <si>
    <t xml:space="preserve">Alcance de la obra</t>
  </si>
  <si>
    <t xml:space="preserve">Documentos y normas de referencia</t>
  </si>
  <si>
    <t xml:space="preserve">Documento o norma</t>
  </si>
  <si>
    <t xml:space="preserve">¿Aplica?</t>
  </si>
  <si>
    <t xml:space="preserve">Versión o fecha verificada</t>
  </si>
  <si>
    <t xml:space="preserve">Expediente técnico del proyecto</t>
  </si>
  <si>
    <t xml:space="preserve">Planos, especificaciones, metrados y presupuesto</t>
  </si>
  <si>
    <t xml:space="preserve">Sí</t>
  </si>
  <si>
    <t xml:space="preserve">Especificaciones técnicas</t>
  </si>
  <si>
    <t xml:space="preserve">Requisitos de calidad y ensayos por partida</t>
  </si>
  <si>
    <t xml:space="preserve">Contrato y bases</t>
  </si>
  <si>
    <t xml:space="preserve">Exigencias de calidad del cliente o la entidad</t>
  </si>
  <si>
    <t xml:space="preserve">Norma GE.030 Calidad de la Construcción (RNE)</t>
  </si>
  <si>
    <t xml:space="preserve">Principios de gestión de calidad</t>
  </si>
  <si>
    <t xml:space="preserve">Norma E.060 Concreto Armado (RNE)</t>
  </si>
  <si>
    <t xml:space="preserve">Concreto, acero y muestreo de ensayos</t>
  </si>
  <si>
    <t xml:space="preserve">Norma E.070 Albañilería (RNE)</t>
  </si>
  <si>
    <t xml:space="preserve">Unidades de albañilería y muros</t>
  </si>
  <si>
    <t xml:space="preserve">Norma E.050 Suelos y Cimentaciones (RNE)</t>
  </si>
  <si>
    <t xml:space="preserve">Cimentaciones y estudio de suelos</t>
  </si>
  <si>
    <t xml:space="preserve">Norma G.050 Seguridad durante la Construcción (RNE)</t>
  </si>
  <si>
    <t xml:space="preserve">Seguridad en la ejecución de los controles</t>
  </si>
  <si>
    <t xml:space="preserve">Normas de instalaciones sanitarias y eléctricas (RNE)</t>
  </si>
  <si>
    <t xml:space="preserve">Pruebas de redes e instalaciones</t>
  </si>
  <si>
    <t xml:space="preserve">Estudio de mecánica de suelos</t>
  </si>
  <si>
    <t xml:space="preserve">Parámetros de compactación y cimentación</t>
  </si>
  <si>
    <t xml:space="preserve">NTP ISO 9001 (si la empresa la aplica)</t>
  </si>
  <si>
    <t xml:space="preserve">Sistema de gestión de calidad</t>
  </si>
  <si>
    <t xml:space="preserve">Verifica en el portal del Ministerio de Vivienda, Construcción y Saneamiento la versión vigente de cada norma del RNE antes de presentar el plan.</t>
  </si>
  <si>
    <t xml:space="preserve">Sección 3 del plan de calidad · GE.030 artículo 14</t>
  </si>
  <si>
    <t xml:space="preserve">Rol</t>
  </si>
  <si>
    <t xml:space="preserve">Registro CIP</t>
  </si>
  <si>
    <t xml:space="preserve">Funciones en calidad</t>
  </si>
  <si>
    <t xml:space="preserve">¿Firma liberaciones?</t>
  </si>
  <si>
    <t xml:space="preserve">Residente de obra</t>
  </si>
  <si>
    <t xml:space="preserve">Responde por la ejecución, firma la liberación de partidas y el cuaderno de obra</t>
  </si>
  <si>
    <t xml:space="preserve">Ingeniero o jefe de calidad</t>
  </si>
  <si>
    <t xml:space="preserve">Elabora el plan, verifica protocolos, coordina ensayos y arma el dossier</t>
  </si>
  <si>
    <t xml:space="preserve">Especialista de estructuras</t>
  </si>
  <si>
    <t xml:space="preserve">Revisa protocolos de acero, encofrado y vaciado</t>
  </si>
  <si>
    <t xml:space="preserve">Especialista de instalaciones</t>
  </si>
  <si>
    <t xml:space="preserve">Dirige las pruebas hidráulicas y eléctricas</t>
  </si>
  <si>
    <t xml:space="preserve">Maestro de obra</t>
  </si>
  <si>
    <t xml:space="preserve">Avisa antes de tapar cualquier elemento y ejecuta según procedimiento</t>
  </si>
  <si>
    <t xml:space="preserve">Almacenero</t>
  </si>
  <si>
    <t xml:space="preserve">Recibe materiales y exige el certificado de cada lote</t>
  </si>
  <si>
    <t xml:space="preserve">Laboratorio</t>
  </si>
  <si>
    <t xml:space="preserve">Ejecuta ensayos y emite certificados</t>
  </si>
  <si>
    <t xml:space="preserve">Verifica, aprueba protocolos y da conformidad</t>
  </si>
  <si>
    <t xml:space="preserve">Deja por escrito qué roles pueden detener la liberación de una partida que no cumple. Esa autoridad evita discusiones en campo.</t>
  </si>
  <si>
    <t xml:space="preserve">Partidas, puntos de control y criterios</t>
  </si>
  <si>
    <t xml:space="preserve">Secciones 4 y 5 del plan de calidad</t>
  </si>
  <si>
    <t xml:space="preserve">Partida</t>
  </si>
  <si>
    <t xml:space="preserve">Punto de control</t>
  </si>
  <si>
    <t xml:space="preserve">Criterio de aceptación</t>
  </si>
  <si>
    <t xml:space="preserve">Ensayo o registro</t>
  </si>
  <si>
    <t xml:space="preserve">Frecuencia</t>
  </si>
  <si>
    <t xml:space="preserve">Protocolo (código)</t>
  </si>
  <si>
    <t xml:space="preserve">Trazo y replanteo</t>
  </si>
  <si>
    <t xml:space="preserve">Ejes, niveles y dimensiones</t>
  </si>
  <si>
    <t xml:space="preserve">Según planos</t>
  </si>
  <si>
    <t xml:space="preserve">Protocolo de trazo</t>
  </si>
  <si>
    <t xml:space="preserve">Inicio y por nivel</t>
  </si>
  <si>
    <t xml:space="preserve">Residente</t>
  </si>
  <si>
    <t xml:space="preserve">TR</t>
  </si>
  <si>
    <t xml:space="preserve">Movimiento de tierras</t>
  </si>
  <si>
    <t xml:space="preserve">Nivel de fondo de cimentación</t>
  </si>
  <si>
    <t xml:space="preserve">Según planos de estructuras</t>
  </si>
  <si>
    <t xml:space="preserve">Protocolo de excavación</t>
  </si>
  <si>
    <t xml:space="preserve">Por zapata</t>
  </si>
  <si>
    <t xml:space="preserve">EX</t>
  </si>
  <si>
    <t xml:space="preserve">Relleno compactado</t>
  </si>
  <si>
    <t xml:space="preserve">Grado de compactación</t>
  </si>
  <si>
    <t xml:space="preserve">Según estudio de mecánica de suelos</t>
  </si>
  <si>
    <t xml:space="preserve">Proctor modificado y densidad de campo</t>
  </si>
  <si>
    <t xml:space="preserve">Por capa y por zona</t>
  </si>
  <si>
    <t xml:space="preserve">RC</t>
  </si>
  <si>
    <t xml:space="preserve">Acero de refuerzo</t>
  </si>
  <si>
    <t xml:space="preserve">Diámetro, espaciamiento, recubrimiento, traslapes</t>
  </si>
  <si>
    <t xml:space="preserve">Protocolo de acero</t>
  </si>
  <si>
    <t xml:space="preserve">Antes de cada vaciado</t>
  </si>
  <si>
    <t xml:space="preserve">Jefe de calidad</t>
  </si>
  <si>
    <t xml:space="preserve">AC</t>
  </si>
  <si>
    <t xml:space="preserve">Encofrado</t>
  </si>
  <si>
    <t xml:space="preserve">Plomo, nivel, dimensiones, limpieza</t>
  </si>
  <si>
    <t xml:space="preserve">Tolerancias del plan</t>
  </si>
  <si>
    <t xml:space="preserve">Protocolo de encofrado</t>
  </si>
  <si>
    <t xml:space="preserve">EN</t>
  </si>
  <si>
    <t xml:space="preserve">Concreto f'c 210 kg/cm²</t>
  </si>
  <si>
    <t xml:space="preserve">Asentamiento y resistencia</t>
  </si>
  <si>
    <t xml:space="preserve">Según E.060 y especificaciones</t>
  </si>
  <si>
    <t xml:space="preserve">Cono de Abrams y probetas</t>
  </si>
  <si>
    <t xml:space="preserve">Según E.060 (1/día, 1/50 m³, 1/300 m²)</t>
  </si>
  <si>
    <t xml:space="preserve">VC</t>
  </si>
  <si>
    <t xml:space="preserve">Curado y desencofrado</t>
  </si>
  <si>
    <t xml:space="preserve">Plazos y estado del elemento</t>
  </si>
  <si>
    <t xml:space="preserve">Según especificaciones</t>
  </si>
  <si>
    <t xml:space="preserve">Protocolo de desencofrado</t>
  </si>
  <si>
    <t xml:space="preserve">Por elemento</t>
  </si>
  <si>
    <t xml:space="preserve">DE</t>
  </si>
  <si>
    <t xml:space="preserve">Albañilería</t>
  </si>
  <si>
    <t xml:space="preserve">Plomo, alineamiento, junta</t>
  </si>
  <si>
    <t xml:space="preserve">Según E.070 y especificaciones</t>
  </si>
  <si>
    <t xml:space="preserve">Protocolo de albañilería</t>
  </si>
  <si>
    <t xml:space="preserve">Por paño</t>
  </si>
  <si>
    <t xml:space="preserve">AL</t>
  </si>
  <si>
    <t xml:space="preserve">Impermeabilización</t>
  </si>
  <si>
    <t xml:space="preserve">Continuidad y prueba de estanqueidad</t>
  </si>
  <si>
    <t xml:space="preserve">Sin filtraciones</t>
  </si>
  <si>
    <t xml:space="preserve">Prueba de inundación</t>
  </si>
  <si>
    <t xml:space="preserve">Por zona impermeabilizada</t>
  </si>
  <si>
    <t xml:space="preserve">IM</t>
  </si>
  <si>
    <t xml:space="preserve">Instalaciones sanitarias</t>
  </si>
  <si>
    <t xml:space="preserve">Hermeticidad</t>
  </si>
  <si>
    <t xml:space="preserve">Sin fugas</t>
  </si>
  <si>
    <t xml:space="preserve">Prueba hidráulica</t>
  </si>
  <si>
    <t xml:space="preserve">Por tramo</t>
  </si>
  <si>
    <t xml:space="preserve">Especialista</t>
  </si>
  <si>
    <t xml:space="preserve">IS</t>
  </si>
  <si>
    <t xml:space="preserve">Instalaciones eléctricas</t>
  </si>
  <si>
    <t xml:space="preserve">Continuidad y aislamiento</t>
  </si>
  <si>
    <t xml:space="preserve">Pruebas eléctricas</t>
  </si>
  <si>
    <t xml:space="preserve">Por circuito</t>
  </si>
  <si>
    <t xml:space="preserve">IE</t>
  </si>
  <si>
    <t xml:space="preserve">Tarrajeo y acabados</t>
  </si>
  <si>
    <t xml:space="preserve">Planeidad, espesor, acabado</t>
  </si>
  <si>
    <t xml:space="preserve">Protocolo de acabados</t>
  </si>
  <si>
    <t xml:space="preserve">Por ambiente</t>
  </si>
  <si>
    <t xml:space="preserve">AB</t>
  </si>
  <si>
    <t xml:space="preserve">Las filas llenas son un ejemplo para un edificio de concreto armado: reemplázalas con las partidas y criterios de tus especificaciones técnicas. Las filas celestes están libres para tus partidas.</t>
  </si>
  <si>
    <t xml:space="preserve">Sección 6 del plan de calidad</t>
  </si>
  <si>
    <t xml:space="preserve">Ensayo</t>
  </si>
  <si>
    <t xml:space="preserve">Referencia</t>
  </si>
  <si>
    <t xml:space="preserve">Previstos</t>
  </si>
  <si>
    <t xml:space="preserve">Realizados</t>
  </si>
  <si>
    <t xml:space="preserve">% avance</t>
  </si>
  <si>
    <t xml:space="preserve">Resistencia a la compresión de probetas</t>
  </si>
  <si>
    <t xml:space="preserve">Norma E.060</t>
  </si>
  <si>
    <t xml:space="preserve">Concreto estructural</t>
  </si>
  <si>
    <t xml:space="preserve">1/día, 1/50 m³, 1/300 m²</t>
  </si>
  <si>
    <t xml:space="preserve">Asentamiento (cono de Abrams)</t>
  </si>
  <si>
    <t xml:space="preserve">Cada mixer</t>
  </si>
  <si>
    <t xml:space="preserve">Proctor modificado</t>
  </si>
  <si>
    <t xml:space="preserve">Rellenos</t>
  </si>
  <si>
    <t xml:space="preserve">Por tipo de material</t>
  </si>
  <si>
    <t xml:space="preserve">Densidad de campo</t>
  </si>
  <si>
    <t xml:space="preserve">Granulometría de agregados</t>
  </si>
  <si>
    <t xml:space="preserve">Concreto en obra</t>
  </si>
  <si>
    <t xml:space="preserve">Por cantera o lote</t>
  </si>
  <si>
    <t xml:space="preserve">Unidades de albañilería</t>
  </si>
  <si>
    <t xml:space="preserve">Norma E.070</t>
  </si>
  <si>
    <t xml:space="preserve">Por lote</t>
  </si>
  <si>
    <t xml:space="preserve">Especificaciones de instalaciones</t>
  </si>
  <si>
    <t xml:space="preserve">Pruebas de aislamiento y continuidad</t>
  </si>
  <si>
    <t xml:space="preserve">Total</t>
  </si>
  <si>
    <t xml:space="preserve">Calcula los ensayos previstos con el cronograma de obra y los metrados. Ejemplo: 68 m³ vaciados en un día en una losa de 450 m² exigen al menos 2 muestras según la Norma E.060.</t>
  </si>
  <si>
    <t xml:space="preserve">Sección 7 del plan de calidad</t>
  </si>
  <si>
    <t xml:space="preserve">Código</t>
  </si>
  <si>
    <t xml:space="preserve">Protocolo</t>
  </si>
  <si>
    <t xml:space="preserve">Cuándo se llena</t>
  </si>
  <si>
    <t xml:space="preserve">Firman</t>
  </si>
  <si>
    <t xml:space="preserve">Trazo, nivel y replanteo</t>
  </si>
  <si>
    <t xml:space="preserve">Antes de excavar y en cada nivel</t>
  </si>
  <si>
    <t xml:space="preserve">Ingeniero de calidad y supervisor</t>
  </si>
  <si>
    <t xml:space="preserve">Excavación</t>
  </si>
  <si>
    <t xml:space="preserve">Antes de vaciar el solado o cimiento</t>
  </si>
  <si>
    <t xml:space="preserve">Por capa, con densidad de campo</t>
  </si>
  <si>
    <t xml:space="preserve">Estructuras</t>
  </si>
  <si>
    <t xml:space="preserve">Vaciado de concreto</t>
  </si>
  <si>
    <t xml:space="preserve">Durante el vaciado</t>
  </si>
  <si>
    <t xml:space="preserve">Desencofrado</t>
  </si>
  <si>
    <t xml:space="preserve">Al desencofrar</t>
  </si>
  <si>
    <t xml:space="preserve">Casco</t>
  </si>
  <si>
    <t xml:space="preserve">Por paño terminado</t>
  </si>
  <si>
    <t xml:space="preserve">Coberturas y cisternas</t>
  </si>
  <si>
    <t xml:space="preserve">Antes de cubrir</t>
  </si>
  <si>
    <t xml:space="preserve">Antes de tapar redes</t>
  </si>
  <si>
    <t xml:space="preserve">Antes de energizar</t>
  </si>
  <si>
    <t xml:space="preserve">Acabados</t>
  </si>
  <si>
    <t xml:space="preserve">Arquitectura</t>
  </si>
  <si>
    <t xml:space="preserve">Por ambiente terminado</t>
  </si>
  <si>
    <t xml:space="preserve">Numera cada protocolo con su código y un correlativo (por ejemplo AC-045). Sin numeración no sabrás si falta alguno al armar el dossier.</t>
  </si>
  <si>
    <t xml:space="preserve">Sección 8 del plan de calidad</t>
  </si>
  <si>
    <t xml:space="preserve">Abiertas</t>
  </si>
  <si>
    <t xml:space="preserve">En proceso</t>
  </si>
  <si>
    <t xml:space="preserve">Cerradas</t>
  </si>
  <si>
    <t xml:space="preserve">% cerradas</t>
  </si>
  <si>
    <t xml:space="preserve">Partida y ubicación</t>
  </si>
  <si>
    <t xml:space="preserve">Descripción</t>
  </si>
  <si>
    <t xml:space="preserve">Acción correctiva</t>
  </si>
  <si>
    <t xml:space="preserve">Plazo</t>
  </si>
  <si>
    <t xml:space="preserve">Estado</t>
  </si>
  <si>
    <t xml:space="preserve">Fecha de cierre</t>
  </si>
  <si>
    <t xml:space="preserve">Evidencia de cierre</t>
  </si>
  <si>
    <t xml:space="preserve">Una observación solo se cierra con evidencia: foto, protocolo nuevo o ensayo conforme. Revisa las abiertas cada semana con el residente.</t>
  </si>
  <si>
    <t xml:space="preserve">Sección 9 del plan de calidad · GE.030 artículo 17</t>
  </si>
  <si>
    <t xml:space="preserve">Sección del dossier</t>
  </si>
  <si>
    <t xml:space="preserve">Qué se archiva</t>
  </si>
  <si>
    <t xml:space="preserve">Criterio de archivo</t>
  </si>
  <si>
    <t xml:space="preserve">Plan de calidad y organización</t>
  </si>
  <si>
    <t xml:space="preserve">Plan aprobado, organigrama, procedimientos</t>
  </si>
  <si>
    <t xml:space="preserve">Por partida, el mismo día de la liberación</t>
  </si>
  <si>
    <t xml:space="preserve">Protocolos, ensayos de concreto y certificados de acero y concreto, por elemento y por piso</t>
  </si>
  <si>
    <t xml:space="preserve">Protocolos de albañilería, tarrajeos, pisos y acabados</t>
  </si>
  <si>
    <t xml:space="preserve">Pruebas hidráulicas y certificados de tuberías</t>
  </si>
  <si>
    <t xml:space="preserve">Pruebas eléctricas y certificados de materiales</t>
  </si>
  <si>
    <t xml:space="preserve">Observaciones y cierres</t>
  </si>
  <si>
    <t xml:space="preserve">Registro y evidencias de cierre</t>
  </si>
  <si>
    <t xml:space="preserve">Planos y garantías</t>
  </si>
  <si>
    <t xml:space="preserve">Planos de replanteo, fichas técnicas, garantías y manuales</t>
  </si>
  <si>
    <t xml:space="preserve">Para controlar documento por documento, usa el índice del dossier de calidad en Excel que acompaña nuestro artículo sobre el dossier de calidad en construcción.</t>
  </si>
  <si>
    <t xml:space="preserve">Cómo usar la plantilla</t>
  </si>
  <si>
    <t xml:space="preserve">Leyenda</t>
  </si>
  <si>
    <t xml:space="preserve">Celdas celestes</t>
  </si>
  <si>
    <t xml:space="preserve">Campos que llenas tú.</t>
  </si>
  <si>
    <t xml:space="preserve">Filas con datos</t>
  </si>
  <si>
    <t xml:space="preserve">Ejemplos para un edificio de concreto armado: reemplázalos con lo que dicen tus especificaciones técnicas.</t>
  </si>
  <si>
    <t xml:space="preserve">Listas desplegables</t>
  </si>
  <si>
    <t xml:space="preserve">Estado de secciones, ¿Aplica?, ¿Firma liberaciones? y estado de observaciones.</t>
  </si>
  <si>
    <t xml:space="preserve">Pasos</t>
  </si>
  <si>
    <t xml:space="preserve">1. Portada</t>
  </si>
  <si>
    <t xml:space="preserve">Llena los datos del proyecto. Marca cada sección como completa cuando la termines: el avance se calcula solo.</t>
  </si>
  <si>
    <t xml:space="preserve">2. Alcance</t>
  </si>
  <si>
    <t xml:space="preserve">Marca qué normas y documentos aplican y anota la versión que verificaste.</t>
  </si>
  <si>
    <t xml:space="preserve">3. Organización</t>
  </si>
  <si>
    <t xml:space="preserve">Pon nombre y registro de cada responsable y define quién puede liberar partidas.</t>
  </si>
  <si>
    <t xml:space="preserve">4. Puntos de control</t>
  </si>
  <si>
    <t xml:space="preserve">Ajusta las partidas críticas, los criterios de aceptación y los códigos de protocolo.</t>
  </si>
  <si>
    <t xml:space="preserve">5. Plan de ensayos</t>
  </si>
  <si>
    <t xml:space="preserve">Calcula los ensayos previstos con el cronograma y actualiza los realizados cada semana.</t>
  </si>
  <si>
    <t xml:space="preserve">6. Protocolos y observaciones</t>
  </si>
  <si>
    <t xml:space="preserve">Usa los códigos de protocolo en campo y registra cada observación hasta cerrarla con evidencia.</t>
  </si>
  <si>
    <t xml:space="preserve">7. Aprobación</t>
  </si>
  <si>
    <t xml:space="preserve">Presenta el plan al supervisor antes de los primeros trabajos críticos y deja constancia de su aprobación.</t>
  </si>
  <si>
    <t xml:space="preserve">Ejemplo de una observación registrada</t>
  </si>
  <si>
    <t xml:space="preserve">15/03/2027</t>
  </si>
  <si>
    <t xml:space="preserve">Losa aligerada piso 4, eje B</t>
  </si>
  <si>
    <t xml:space="preserve">Traslape de acero de viga más corto que lo indicado en el plano E-05</t>
  </si>
  <si>
    <t xml:space="preserve">Reponer el traslape según plano y volver a verificar antes del vaciado</t>
  </si>
  <si>
    <t xml:space="preserve">Cerrada</t>
  </si>
  <si>
    <t xml:space="preserve">Protocolo AC-047 firmado y fotos</t>
  </si>
  <si>
    <t xml:space="preserve">¿Quieres llevar el plan de calidad de cada obra al celular de tu equipo? Agenda una demo de Trowel →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</si>
</sst>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&quot;S/ &quot;#,##0.00"/>
    <numFmt numFmtId="166" formatCode="dd/mm/yyyy"/>
    <numFmt numFmtId="167" formatCode="0%"/>
    <numFmt numFmtId="168" formatCode="General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Arial"/>
      <family val="0"/>
      <charset val="1"/>
    </font>
    <font>
      <sz val="10"/>
      <color rgb="FFBCD6F3"/>
      <name val="Arial"/>
      <family val="0"/>
      <charset val="1"/>
    </font>
    <font>
      <b val="true"/>
      <sz val="11"/>
      <color rgb="FF022B55"/>
      <name val="Arial"/>
      <family val="0"/>
      <charset val="1"/>
    </font>
    <font>
      <b val="true"/>
      <sz val="10"/>
      <color rgb="FF003D7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5202E"/>
      <name val="Arial"/>
      <family val="0"/>
      <charset val="1"/>
    </font>
    <font>
      <b val="true"/>
      <sz val="10"/>
      <color rgb="FF15202E"/>
      <name val="Arial"/>
      <family val="0"/>
      <charset val="1"/>
    </font>
    <font>
      <b val="true"/>
      <sz val="10"/>
      <color rgb="FF022B55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8"/>
      <color rgb="FF5B6573"/>
      <name val="Arial"/>
      <family val="0"/>
      <charset val="1"/>
    </font>
    <font>
      <b val="true"/>
      <sz val="9"/>
      <color rgb="FF0051A2"/>
      <name val="Arial"/>
      <family val="0"/>
      <charset val="1"/>
    </font>
    <font>
      <b val="true"/>
      <sz val="10"/>
      <color rgb="FF0051A2"/>
      <name val="Arial"/>
      <family val="0"/>
      <charset val="1"/>
    </font>
    <font>
      <b val="true"/>
      <sz val="8"/>
      <color rgb="FF5B6573"/>
      <name val="Arial"/>
      <family val="0"/>
      <charset val="1"/>
    </font>
    <font>
      <b val="true"/>
      <sz val="16"/>
      <color rgb="FFB3261E"/>
      <name val="Arial"/>
      <family val="0"/>
      <charset val="1"/>
    </font>
    <font>
      <b val="true"/>
      <sz val="16"/>
      <color rgb="FFB46A00"/>
      <name val="Arial"/>
      <family val="0"/>
      <charset val="1"/>
    </font>
    <font>
      <b val="true"/>
      <sz val="16"/>
      <color rgb="FF0A7D4D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9"/>
      <color rgb="FF5B6573"/>
      <name val="Arial"/>
      <family val="0"/>
      <charset val="1"/>
    </font>
    <font>
      <b val="true"/>
      <sz val="10"/>
      <color rgb="FF0A7D4D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51A2"/>
        <bgColor rgb="FF003D7A"/>
      </patternFill>
    </fill>
    <fill>
      <patternFill patternType="solid">
        <fgColor rgb="FFEEF4FB"/>
        <bgColor rgb="FFE8F6EF"/>
      </patternFill>
    </fill>
    <fill>
      <patternFill patternType="solid">
        <fgColor rgb="FFFFFFFF"/>
        <bgColor rgb="FFF6F9FD"/>
      </patternFill>
    </fill>
    <fill>
      <patternFill patternType="solid">
        <fgColor rgb="FFF6F9FD"/>
        <bgColor rgb="FFEEF4FB"/>
      </patternFill>
    </fill>
    <fill>
      <patternFill patternType="solid">
        <fgColor rgb="FFE8F6EF"/>
        <bgColor rgb="FFEEF4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BE3EE"/>
      </left>
      <right style="thin">
        <color rgb="FFDBE3EE"/>
      </right>
      <top style="thin">
        <color rgb="FFDBE3EE"/>
      </top>
      <bottom style="thin">
        <color rgb="FFDBE3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b val="1"/>
        <color rgb="FF0A7D4D"/>
      </font>
      <fill>
        <patternFill>
          <bgColor rgb="FFE8F6EF"/>
        </patternFill>
      </fill>
    </dxf>
    <dxf>
      <font>
        <b val="1"/>
        <color rgb="FFB3261E"/>
      </font>
      <fill>
        <patternFill>
          <bgColor rgb="FFFBECEB"/>
        </patternFill>
      </fill>
    </dxf>
    <dxf>
      <font>
        <b val="1"/>
        <color rgb="FFB46A00"/>
      </font>
      <fill>
        <patternFill>
          <bgColor rgb="FFFDF3E3"/>
        </patternFill>
      </fill>
    </dxf>
    <dxf>
      <font>
        <b val="1"/>
        <color rgb="FF0A7D4D"/>
      </font>
    </dxf>
    <dxf>
      <font>
        <color rgb="FF5B6573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46A00"/>
      <rgbColor rgb="FF800080"/>
      <rgbColor rgb="FF0A7D4D"/>
      <rgbColor rgb="FFC0C0C0"/>
      <rgbColor rgb="FF808080"/>
      <rgbColor rgb="FF9999FF"/>
      <rgbColor rgb="FF993366"/>
      <rgbColor rgb="FFFDF3E3"/>
      <rgbColor rgb="FFE8F6EF"/>
      <rgbColor rgb="FF660066"/>
      <rgbColor rgb="FFFF8080"/>
      <rgbColor rgb="FF0051A2"/>
      <rgbColor rgb="FFBCD6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4FB"/>
      <rgbColor rgb="FFDBE3EE"/>
      <rgbColor rgb="FFFBECEB"/>
      <rgbColor rgb="FF99CCFF"/>
      <rgbColor rgb="FFFF99CC"/>
      <rgbColor rgb="FFCC99FF"/>
      <rgbColor rgb="FFF6F9FD"/>
      <rgbColor rgb="FF3366FF"/>
      <rgbColor rgb="FF33CCCC"/>
      <rgbColor rgb="FF99CC00"/>
      <rgbColor rgb="FFFFCC00"/>
      <rgbColor rgb="FFFF9900"/>
      <rgbColor rgb="FFFF6600"/>
      <rgbColor rgb="FF5B6573"/>
      <rgbColor rgb="FF969696"/>
      <rgbColor rgb="FF022B55"/>
      <rgbColor rgb="FF339966"/>
      <rgbColor rgb="FF003300"/>
      <rgbColor rgb="FF333300"/>
      <rgbColor rgb="FFB3261E"/>
      <rgbColor rgb="FF993366"/>
      <rgbColor rgb="FF003D7A"/>
      <rgbColor rgb="FF1520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1253160</xdr:colOff>
      <xdr:row>2</xdr:row>
      <xdr:rowOff>56520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676160" cy="609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1253160</xdr:colOff>
      <xdr:row>2</xdr:row>
      <xdr:rowOff>56520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676160" cy="609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1253160</xdr:colOff>
      <xdr:row>2</xdr:row>
      <xdr:rowOff>56520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1676160" cy="609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1253160</xdr:colOff>
      <xdr:row>2</xdr:row>
      <xdr:rowOff>56520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0" y="0"/>
          <a:ext cx="1676160" cy="609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1253160</xdr:colOff>
      <xdr:row>2</xdr:row>
      <xdr:rowOff>56520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0" y="0"/>
          <a:ext cx="1676160" cy="609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407520</xdr:colOff>
      <xdr:row>2</xdr:row>
      <xdr:rowOff>56520</xdr:rowOff>
    </xdr:to>
    <xdr:pic>
      <xdr:nvPicPr>
        <xdr:cNvPr id="5" name="Image 1" descr="Picture"/>
        <xdr:cNvPicPr/>
      </xdr:nvPicPr>
      <xdr:blipFill>
        <a:blip r:embed="rId1"/>
        <a:stretch/>
      </xdr:blipFill>
      <xdr:spPr>
        <a:xfrm>
          <a:off x="0" y="0"/>
          <a:ext cx="1676160" cy="609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407520</xdr:colOff>
      <xdr:row>2</xdr:row>
      <xdr:rowOff>56520</xdr:rowOff>
    </xdr:to>
    <xdr:pic>
      <xdr:nvPicPr>
        <xdr:cNvPr id="6" name="Image 1" descr="Picture"/>
        <xdr:cNvPicPr/>
      </xdr:nvPicPr>
      <xdr:blipFill>
        <a:blip r:embed="rId1"/>
        <a:stretch/>
      </xdr:blipFill>
      <xdr:spPr>
        <a:xfrm>
          <a:off x="0" y="0"/>
          <a:ext cx="1676160" cy="609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1253160</xdr:colOff>
      <xdr:row>2</xdr:row>
      <xdr:rowOff>56520</xdr:rowOff>
    </xdr:to>
    <xdr:pic>
      <xdr:nvPicPr>
        <xdr:cNvPr id="7" name="Image 1" descr="Picture"/>
        <xdr:cNvPicPr/>
      </xdr:nvPicPr>
      <xdr:blipFill>
        <a:blip r:embed="rId1"/>
        <a:stretch/>
      </xdr:blipFill>
      <xdr:spPr>
        <a:xfrm>
          <a:off x="0" y="0"/>
          <a:ext cx="1676160" cy="609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1394280</xdr:colOff>
      <xdr:row>2</xdr:row>
      <xdr:rowOff>56520</xdr:rowOff>
    </xdr:to>
    <xdr:pic>
      <xdr:nvPicPr>
        <xdr:cNvPr id="8" name="Image 1" descr="Picture"/>
        <xdr:cNvPicPr/>
      </xdr:nvPicPr>
      <xdr:blipFill>
        <a:blip r:embed="rId1"/>
        <a:stretch/>
      </xdr:blipFill>
      <xdr:spPr>
        <a:xfrm>
          <a:off x="0" y="0"/>
          <a:ext cx="1676160" cy="6091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rowelapp.com/pe/agendar-demo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trowelapp.com/pe/agendar-demo/" TargetMode="External"/><Relationship Id="rId2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40"/>
    <col collapsed="false" customWidth="true" hidden="false" outlineLevel="0" max="4" min="4" style="0" width="16"/>
    <col collapsed="false" customWidth="true" hidden="false" outlineLevel="0" max="6" min="5" style="0" width="22"/>
  </cols>
  <sheetData>
    <row r="1" customFormat="false" ht="21.75" hidden="false" customHeight="true" outlineLevel="0" collapsed="false">
      <c r="A1" s="1"/>
      <c r="B1" s="1"/>
      <c r="C1" s="2" t="s">
        <v>0</v>
      </c>
      <c r="D1" s="2"/>
      <c r="E1" s="2"/>
      <c r="F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</row>
    <row r="3" customFormat="false" ht="21.75" hidden="false" customHeight="true" outlineLevel="0" collapsed="false">
      <c r="A3" s="1"/>
      <c r="B3" s="1"/>
      <c r="C3" s="3" t="s">
        <v>1</v>
      </c>
      <c r="D3" s="3"/>
      <c r="E3" s="3"/>
      <c r="F3" s="3"/>
    </row>
    <row r="4" customFormat="false" ht="9.75" hidden="false" customHeight="true" outlineLevel="0" collapsed="false"/>
    <row r="5" customFormat="false" ht="21.75" hidden="false" customHeight="true" outlineLevel="0" collapsed="false">
      <c r="A5" s="4" t="s">
        <v>2</v>
      </c>
      <c r="B5" s="4"/>
      <c r="C5" s="4"/>
      <c r="D5" s="4"/>
      <c r="E5" s="4"/>
      <c r="F5" s="4"/>
    </row>
    <row r="6" customFormat="false" ht="19.5" hidden="false" customHeight="true" outlineLevel="0" collapsed="false">
      <c r="B6" s="5" t="s">
        <v>3</v>
      </c>
      <c r="C6" s="6"/>
      <c r="D6" s="6"/>
      <c r="E6" s="6"/>
    </row>
    <row r="7" customFormat="false" ht="19.5" hidden="false" customHeight="true" outlineLevel="0" collapsed="false">
      <c r="B7" s="5" t="s">
        <v>4</v>
      </c>
      <c r="C7" s="6"/>
      <c r="D7" s="6"/>
      <c r="E7" s="6"/>
    </row>
    <row r="8" customFormat="false" ht="19.5" hidden="false" customHeight="true" outlineLevel="0" collapsed="false">
      <c r="B8" s="5" t="s">
        <v>5</v>
      </c>
      <c r="C8" s="6"/>
      <c r="D8" s="6"/>
      <c r="E8" s="6"/>
    </row>
    <row r="9" customFormat="false" ht="19.5" hidden="false" customHeight="true" outlineLevel="0" collapsed="false">
      <c r="B9" s="5" t="s">
        <v>6</v>
      </c>
      <c r="C9" s="6"/>
      <c r="D9" s="6"/>
      <c r="E9" s="6"/>
    </row>
    <row r="10" customFormat="false" ht="19.5" hidden="false" customHeight="true" outlineLevel="0" collapsed="false">
      <c r="B10" s="5" t="s">
        <v>7</v>
      </c>
      <c r="C10" s="6"/>
      <c r="D10" s="6"/>
      <c r="E10" s="6"/>
    </row>
    <row r="11" customFormat="false" ht="19.5" hidden="false" customHeight="true" outlineLevel="0" collapsed="false">
      <c r="B11" s="5" t="s">
        <v>8</v>
      </c>
      <c r="C11" s="6"/>
      <c r="D11" s="6"/>
      <c r="E11" s="6"/>
    </row>
    <row r="12" customFormat="false" ht="19.5" hidden="false" customHeight="true" outlineLevel="0" collapsed="false">
      <c r="B12" s="5" t="s">
        <v>9</v>
      </c>
      <c r="C12" s="7"/>
      <c r="D12" s="7"/>
      <c r="E12" s="7"/>
    </row>
    <row r="13" customFormat="false" ht="19.5" hidden="false" customHeight="true" outlineLevel="0" collapsed="false">
      <c r="B13" s="5" t="s">
        <v>10</v>
      </c>
      <c r="C13" s="6"/>
      <c r="D13" s="6"/>
      <c r="E13" s="6"/>
    </row>
    <row r="14" customFormat="false" ht="19.5" hidden="false" customHeight="true" outlineLevel="0" collapsed="false">
      <c r="B14" s="5" t="s">
        <v>11</v>
      </c>
      <c r="C14" s="8"/>
      <c r="D14" s="8"/>
      <c r="E14" s="8"/>
    </row>
    <row r="16" customFormat="false" ht="21.75" hidden="false" customHeight="true" outlineLevel="0" collapsed="false">
      <c r="A16" s="4" t="s">
        <v>12</v>
      </c>
      <c r="B16" s="4"/>
      <c r="C16" s="4"/>
      <c r="D16" s="4"/>
      <c r="E16" s="4"/>
      <c r="F16" s="4"/>
    </row>
    <row r="17" customFormat="false" ht="27.75" hidden="false" customHeight="true" outlineLevel="0" collapsed="false">
      <c r="A17" s="9" t="s">
        <v>13</v>
      </c>
      <c r="B17" s="10" t="s">
        <v>14</v>
      </c>
      <c r="C17" s="10" t="s">
        <v>15</v>
      </c>
      <c r="D17" s="9" t="s">
        <v>16</v>
      </c>
      <c r="E17" s="10" t="s">
        <v>17</v>
      </c>
      <c r="F17" s="10" t="s">
        <v>18</v>
      </c>
    </row>
    <row r="18" customFormat="false" ht="21.75" hidden="false" customHeight="true" outlineLevel="0" collapsed="false">
      <c r="A18" s="11" t="n">
        <v>1</v>
      </c>
      <c r="B18" s="12" t="s">
        <v>19</v>
      </c>
      <c r="C18" s="12" t="s">
        <v>20</v>
      </c>
      <c r="D18" s="13" t="s">
        <v>21</v>
      </c>
      <c r="E18" s="14"/>
      <c r="F18" s="14"/>
    </row>
    <row r="19" customFormat="false" ht="21.75" hidden="false" customHeight="true" outlineLevel="0" collapsed="false">
      <c r="A19" s="15" t="n">
        <v>2</v>
      </c>
      <c r="B19" s="16" t="s">
        <v>22</v>
      </c>
      <c r="C19" s="16" t="s">
        <v>23</v>
      </c>
      <c r="D19" s="13" t="s">
        <v>21</v>
      </c>
      <c r="E19" s="14"/>
      <c r="F19" s="14"/>
    </row>
    <row r="20" customFormat="false" ht="21.75" hidden="false" customHeight="true" outlineLevel="0" collapsed="false">
      <c r="A20" s="11" t="n">
        <v>3</v>
      </c>
      <c r="B20" s="12" t="s">
        <v>24</v>
      </c>
      <c r="C20" s="12" t="s">
        <v>25</v>
      </c>
      <c r="D20" s="13" t="s">
        <v>21</v>
      </c>
      <c r="E20" s="14"/>
      <c r="F20" s="14"/>
    </row>
    <row r="21" customFormat="false" ht="21.75" hidden="false" customHeight="true" outlineLevel="0" collapsed="false">
      <c r="A21" s="15" t="n">
        <v>4</v>
      </c>
      <c r="B21" s="16" t="s">
        <v>26</v>
      </c>
      <c r="C21" s="16" t="s">
        <v>27</v>
      </c>
      <c r="D21" s="13" t="s">
        <v>21</v>
      </c>
      <c r="E21" s="14"/>
      <c r="F21" s="14"/>
    </row>
    <row r="22" customFormat="false" ht="21.75" hidden="false" customHeight="true" outlineLevel="0" collapsed="false">
      <c r="A22" s="11" t="n">
        <v>5</v>
      </c>
      <c r="B22" s="12" t="s">
        <v>28</v>
      </c>
      <c r="C22" s="12" t="s">
        <v>27</v>
      </c>
      <c r="D22" s="13" t="s">
        <v>21</v>
      </c>
      <c r="E22" s="14"/>
      <c r="F22" s="14"/>
    </row>
    <row r="23" customFormat="false" ht="21.75" hidden="false" customHeight="true" outlineLevel="0" collapsed="false">
      <c r="A23" s="15" t="n">
        <v>6</v>
      </c>
      <c r="B23" s="16" t="s">
        <v>29</v>
      </c>
      <c r="C23" s="16" t="s">
        <v>29</v>
      </c>
      <c r="D23" s="13" t="s">
        <v>21</v>
      </c>
      <c r="E23" s="14"/>
      <c r="F23" s="14"/>
    </row>
    <row r="24" customFormat="false" ht="21.75" hidden="false" customHeight="true" outlineLevel="0" collapsed="false">
      <c r="A24" s="11" t="n">
        <v>7</v>
      </c>
      <c r="B24" s="12" t="s">
        <v>30</v>
      </c>
      <c r="C24" s="12" t="s">
        <v>31</v>
      </c>
      <c r="D24" s="13" t="s">
        <v>21</v>
      </c>
      <c r="E24" s="14"/>
      <c r="F24" s="14"/>
    </row>
    <row r="25" customFormat="false" ht="21.75" hidden="false" customHeight="true" outlineLevel="0" collapsed="false">
      <c r="A25" s="15" t="n">
        <v>8</v>
      </c>
      <c r="B25" s="16" t="s">
        <v>32</v>
      </c>
      <c r="C25" s="16" t="s">
        <v>18</v>
      </c>
      <c r="D25" s="13" t="s">
        <v>21</v>
      </c>
      <c r="E25" s="14"/>
      <c r="F25" s="14"/>
    </row>
    <row r="26" customFormat="false" ht="21.75" hidden="false" customHeight="true" outlineLevel="0" collapsed="false">
      <c r="A26" s="11" t="n">
        <v>9</v>
      </c>
      <c r="B26" s="12" t="s">
        <v>33</v>
      </c>
      <c r="C26" s="12" t="s">
        <v>34</v>
      </c>
      <c r="D26" s="13" t="s">
        <v>21</v>
      </c>
      <c r="E26" s="14"/>
      <c r="F26" s="14"/>
    </row>
    <row r="27" customFormat="false" ht="15" hidden="false" customHeight="false" outlineLevel="0" collapsed="false">
      <c r="B27" s="17" t="s">
        <v>35</v>
      </c>
      <c r="D27" s="18" t="n">
        <f aca="false">COUNTIF(D18:D26,"Sí")/COUNTA($B$18:$B$26)</f>
        <v>0</v>
      </c>
    </row>
    <row r="29" customFormat="false" ht="21.75" hidden="false" customHeight="true" outlineLevel="0" collapsed="false">
      <c r="A29" s="4" t="s">
        <v>36</v>
      </c>
      <c r="B29" s="4"/>
      <c r="C29" s="4"/>
      <c r="D29" s="4"/>
      <c r="E29" s="4"/>
      <c r="F29" s="4"/>
    </row>
    <row r="30" customFormat="false" ht="27.75" hidden="false" customHeight="true" outlineLevel="0" collapsed="false">
      <c r="A30" s="10"/>
      <c r="B30" s="10" t="s">
        <v>37</v>
      </c>
      <c r="C30" s="10" t="s">
        <v>38</v>
      </c>
      <c r="D30" s="10" t="s">
        <v>39</v>
      </c>
      <c r="E30" s="10" t="s">
        <v>40</v>
      </c>
      <c r="F30" s="10" t="s">
        <v>41</v>
      </c>
    </row>
    <row r="31" customFormat="false" ht="30" hidden="false" customHeight="true" outlineLevel="0" collapsed="false">
      <c r="A31" s="12"/>
      <c r="B31" s="19" t="s">
        <v>42</v>
      </c>
      <c r="C31" s="14"/>
      <c r="D31" s="14"/>
      <c r="E31" s="14"/>
      <c r="F31" s="20"/>
    </row>
    <row r="32" customFormat="false" ht="30" hidden="false" customHeight="true" outlineLevel="0" collapsed="false">
      <c r="A32" s="12"/>
      <c r="B32" s="19" t="s">
        <v>43</v>
      </c>
      <c r="C32" s="14"/>
      <c r="D32" s="14"/>
      <c r="E32" s="14"/>
      <c r="F32" s="20"/>
    </row>
    <row r="33" customFormat="false" ht="30" hidden="false" customHeight="true" outlineLevel="0" collapsed="false">
      <c r="A33" s="12"/>
      <c r="B33" s="19" t="s">
        <v>44</v>
      </c>
      <c r="C33" s="14"/>
      <c r="D33" s="14"/>
      <c r="E33" s="14"/>
      <c r="F33" s="20"/>
    </row>
    <row r="35" customFormat="false" ht="24" hidden="false" customHeight="true" outlineLevel="0" collapsed="false">
      <c r="A35" s="21" t="s">
        <v>45</v>
      </c>
      <c r="B35" s="21"/>
      <c r="C35" s="21"/>
      <c r="D35" s="21"/>
      <c r="E35" s="21"/>
      <c r="F35" s="21"/>
    </row>
    <row r="36" customFormat="false" ht="24" hidden="false" customHeight="true" outlineLevel="0" collapsed="false">
      <c r="A36" s="22" t="s">
        <v>46</v>
      </c>
      <c r="B36" s="22"/>
      <c r="C36" s="22"/>
      <c r="D36" s="22"/>
      <c r="E36" s="22"/>
      <c r="F36" s="22"/>
    </row>
  </sheetData>
  <mergeCells count="16">
    <mergeCell ref="C1:F2"/>
    <mergeCell ref="C3:F3"/>
    <mergeCell ref="A5:F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A16:F16"/>
    <mergeCell ref="A29:F29"/>
    <mergeCell ref="A35:F35"/>
    <mergeCell ref="A36:F36"/>
  </mergeCells>
  <conditionalFormatting sqref="D18:D26">
    <cfRule type="cellIs" priority="2" operator="equal" aboveAverage="0" equalAverage="0" bottom="0" percent="0" rank="0" text="" dxfId="0">
      <formula>"Sí"</formula>
    </cfRule>
    <cfRule type="cellIs" priority="3" operator="equal" aboveAverage="0" equalAverage="0" bottom="0" percent="0" rank="0" text="" dxfId="1">
      <formula>"No"</formula>
    </cfRule>
    <cfRule type="cellIs" priority="4" operator="equal" aboveAverage="0" equalAverage="0" bottom="0" percent="0" rank="0" text="" dxfId="2">
      <formula>"En proceso"</formula>
    </cfRule>
  </conditionalFormatting>
  <dataValidations count="1">
    <dataValidation allowBlank="true" errorStyle="stop" operator="between" showDropDown="false" showErrorMessage="false" showInputMessage="false" sqref="D18:D26" type="list">
      <formula1>"Sí,No,En proceso"</formula1>
      <formula2>0</formula2>
    </dataValidation>
  </dataValidations>
  <hyperlinks>
    <hyperlink ref="A36" r:id="rId1" display="¿Quieres llevar este plan al celular de tu equipo de campo? Agenda una demo de Trowel →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Plan de calidad de obra · Trowel · &amp;A · 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4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5" min="5" style="0" width="36"/>
  </cols>
  <sheetData>
    <row r="1" customFormat="false" ht="21.75" hidden="false" customHeight="true" outlineLevel="0" collapsed="false">
      <c r="A1" s="1"/>
      <c r="B1" s="1"/>
      <c r="C1" s="2" t="s">
        <v>22</v>
      </c>
      <c r="D1" s="2"/>
      <c r="E1" s="2"/>
    </row>
    <row r="2" customFormat="false" ht="21.75" hidden="false" customHeight="true" outlineLevel="0" collapsed="false">
      <c r="A2" s="1"/>
      <c r="B2" s="1"/>
      <c r="C2" s="2"/>
      <c r="D2" s="2"/>
      <c r="E2" s="2"/>
    </row>
    <row r="3" customFormat="false" ht="21.75" hidden="false" customHeight="true" outlineLevel="0" collapsed="false">
      <c r="A3" s="1"/>
      <c r="B3" s="1"/>
      <c r="C3" s="3" t="s">
        <v>47</v>
      </c>
      <c r="D3" s="3"/>
      <c r="E3" s="3"/>
    </row>
    <row r="4" customFormat="false" ht="9.75" hidden="false" customHeight="true" outlineLevel="0" collapsed="false"/>
    <row r="5" customFormat="false" ht="21.75" hidden="false" customHeight="true" outlineLevel="0" collapsed="false">
      <c r="A5" s="4" t="s">
        <v>48</v>
      </c>
      <c r="B5" s="4"/>
      <c r="C5" s="4"/>
      <c r="D5" s="4"/>
      <c r="E5" s="4"/>
    </row>
    <row r="6" customFormat="false" ht="15" hidden="false" customHeight="false" outlineLevel="0" collapsed="false">
      <c r="A6" s="23"/>
      <c r="B6" s="23"/>
      <c r="C6" s="23"/>
      <c r="D6" s="23"/>
      <c r="E6" s="23"/>
    </row>
    <row r="7" customFormat="false" ht="15" hidden="false" customHeight="false" outlineLevel="0" collapsed="false">
      <c r="A7" s="23"/>
      <c r="B7" s="23"/>
      <c r="C7" s="23"/>
      <c r="D7" s="23"/>
      <c r="E7" s="23"/>
    </row>
    <row r="8" customFormat="false" ht="15" hidden="false" customHeight="false" outlineLevel="0" collapsed="false">
      <c r="A8" s="23"/>
      <c r="B8" s="23"/>
      <c r="C8" s="23"/>
      <c r="D8" s="23"/>
      <c r="E8" s="23"/>
    </row>
    <row r="10" customFormat="false" ht="21.75" hidden="false" customHeight="true" outlineLevel="0" collapsed="false">
      <c r="A10" s="4" t="s">
        <v>49</v>
      </c>
      <c r="B10" s="4"/>
      <c r="C10" s="4"/>
      <c r="D10" s="4"/>
      <c r="E10" s="4"/>
    </row>
    <row r="11" customFormat="false" ht="27.75" hidden="false" customHeight="true" outlineLevel="0" collapsed="false">
      <c r="A11" s="9" t="s">
        <v>13</v>
      </c>
      <c r="B11" s="10" t="s">
        <v>50</v>
      </c>
      <c r="C11" s="10" t="s">
        <v>23</v>
      </c>
      <c r="D11" s="9" t="s">
        <v>51</v>
      </c>
      <c r="E11" s="10" t="s">
        <v>52</v>
      </c>
    </row>
    <row r="12" customFormat="false" ht="21.75" hidden="false" customHeight="true" outlineLevel="0" collapsed="false">
      <c r="A12" s="11" t="n">
        <v>1</v>
      </c>
      <c r="B12" s="12" t="s">
        <v>53</v>
      </c>
      <c r="C12" s="12" t="s">
        <v>54</v>
      </c>
      <c r="D12" s="24" t="s">
        <v>55</v>
      </c>
      <c r="E12" s="14"/>
    </row>
    <row r="13" customFormat="false" ht="21.75" hidden="false" customHeight="true" outlineLevel="0" collapsed="false">
      <c r="A13" s="15" t="n">
        <v>2</v>
      </c>
      <c r="B13" s="16" t="s">
        <v>56</v>
      </c>
      <c r="C13" s="16" t="s">
        <v>57</v>
      </c>
      <c r="D13" s="24" t="s">
        <v>55</v>
      </c>
      <c r="E13" s="14"/>
    </row>
    <row r="14" customFormat="false" ht="21.75" hidden="false" customHeight="true" outlineLevel="0" collapsed="false">
      <c r="A14" s="11" t="n">
        <v>3</v>
      </c>
      <c r="B14" s="12" t="s">
        <v>58</v>
      </c>
      <c r="C14" s="12" t="s">
        <v>59</v>
      </c>
      <c r="D14" s="24" t="s">
        <v>55</v>
      </c>
      <c r="E14" s="14"/>
    </row>
    <row r="15" customFormat="false" ht="21.75" hidden="false" customHeight="true" outlineLevel="0" collapsed="false">
      <c r="A15" s="15" t="n">
        <v>4</v>
      </c>
      <c r="B15" s="16" t="s">
        <v>60</v>
      </c>
      <c r="C15" s="16" t="s">
        <v>61</v>
      </c>
      <c r="D15" s="24" t="s">
        <v>55</v>
      </c>
      <c r="E15" s="14"/>
    </row>
    <row r="16" customFormat="false" ht="21.75" hidden="false" customHeight="true" outlineLevel="0" collapsed="false">
      <c r="A16" s="11" t="n">
        <v>5</v>
      </c>
      <c r="B16" s="12" t="s">
        <v>62</v>
      </c>
      <c r="C16" s="12" t="s">
        <v>63</v>
      </c>
      <c r="D16" s="24" t="s">
        <v>55</v>
      </c>
      <c r="E16" s="14"/>
    </row>
    <row r="17" customFormat="false" ht="21.75" hidden="false" customHeight="true" outlineLevel="0" collapsed="false">
      <c r="A17" s="15" t="n">
        <v>6</v>
      </c>
      <c r="B17" s="16" t="s">
        <v>64</v>
      </c>
      <c r="C17" s="16" t="s">
        <v>65</v>
      </c>
      <c r="D17" s="24" t="s">
        <v>55</v>
      </c>
      <c r="E17" s="14"/>
    </row>
    <row r="18" customFormat="false" ht="21.75" hidden="false" customHeight="true" outlineLevel="0" collapsed="false">
      <c r="A18" s="11" t="n">
        <v>7</v>
      </c>
      <c r="B18" s="12" t="s">
        <v>66</v>
      </c>
      <c r="C18" s="12" t="s">
        <v>67</v>
      </c>
      <c r="D18" s="24" t="s">
        <v>55</v>
      </c>
      <c r="E18" s="14"/>
    </row>
    <row r="19" customFormat="false" ht="21.75" hidden="false" customHeight="true" outlineLevel="0" collapsed="false">
      <c r="A19" s="15" t="n">
        <v>8</v>
      </c>
      <c r="B19" s="16" t="s">
        <v>68</v>
      </c>
      <c r="C19" s="16" t="s">
        <v>69</v>
      </c>
      <c r="D19" s="24" t="s">
        <v>55</v>
      </c>
      <c r="E19" s="14"/>
    </row>
    <row r="20" customFormat="false" ht="21.75" hidden="false" customHeight="true" outlineLevel="0" collapsed="false">
      <c r="A20" s="11" t="n">
        <v>9</v>
      </c>
      <c r="B20" s="12" t="s">
        <v>70</v>
      </c>
      <c r="C20" s="12" t="s">
        <v>71</v>
      </c>
      <c r="D20" s="24" t="s">
        <v>55</v>
      </c>
      <c r="E20" s="14"/>
    </row>
    <row r="21" customFormat="false" ht="21.75" hidden="false" customHeight="true" outlineLevel="0" collapsed="false">
      <c r="A21" s="15" t="n">
        <v>10</v>
      </c>
      <c r="B21" s="16" t="s">
        <v>72</v>
      </c>
      <c r="C21" s="16" t="s">
        <v>73</v>
      </c>
      <c r="D21" s="24" t="s">
        <v>55</v>
      </c>
      <c r="E21" s="14"/>
    </row>
    <row r="22" customFormat="false" ht="21.75" hidden="false" customHeight="true" outlineLevel="0" collapsed="false">
      <c r="A22" s="11" t="n">
        <v>11</v>
      </c>
      <c r="B22" s="12" t="s">
        <v>74</v>
      </c>
      <c r="C22" s="12" t="s">
        <v>75</v>
      </c>
      <c r="D22" s="24" t="s">
        <v>55</v>
      </c>
      <c r="E22" s="14"/>
    </row>
    <row r="24" customFormat="false" ht="24" hidden="false" customHeight="true" outlineLevel="0" collapsed="false">
      <c r="A24" s="21" t="s">
        <v>76</v>
      </c>
      <c r="B24" s="21"/>
      <c r="C24" s="21"/>
      <c r="D24" s="21"/>
      <c r="E24" s="21"/>
    </row>
  </sheetData>
  <mergeCells count="6">
    <mergeCell ref="C1:E2"/>
    <mergeCell ref="C3:E3"/>
    <mergeCell ref="A5:E5"/>
    <mergeCell ref="A6:E8"/>
    <mergeCell ref="A10:E10"/>
    <mergeCell ref="A24:E24"/>
  </mergeCells>
  <conditionalFormatting sqref="D12:D22">
    <cfRule type="cellIs" priority="2" operator="equal" aboveAverage="0" equalAverage="0" bottom="0" percent="0" rank="0" text="" dxfId="3">
      <formula>"Sí"</formula>
    </cfRule>
    <cfRule type="cellIs" priority="3" operator="equal" aboveAverage="0" equalAverage="0" bottom="0" percent="0" rank="0" text="" dxfId="4">
      <formula>"No"</formula>
    </cfRule>
  </conditionalFormatting>
  <dataValidations count="1">
    <dataValidation allowBlank="true" errorStyle="stop" operator="between" showDropDown="false" showErrorMessage="false" showInputMessage="false" sqref="D12:D22" type="list">
      <formula1>"Sí,No"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Plan de calidad de obra · Trowel · &amp;A · 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28"/>
    <col collapsed="false" customWidth="true" hidden="false" outlineLevel="0" max="4" min="4" style="0" width="18"/>
    <col collapsed="false" customWidth="true" hidden="false" outlineLevel="0" max="5" min="5" style="0" width="50"/>
    <col collapsed="false" customWidth="true" hidden="false" outlineLevel="0" max="6" min="6" style="0" width="16"/>
  </cols>
  <sheetData>
    <row r="1" customFormat="false" ht="21.75" hidden="false" customHeight="true" outlineLevel="0" collapsed="false">
      <c r="A1" s="1"/>
      <c r="B1" s="1"/>
      <c r="C1" s="2" t="s">
        <v>24</v>
      </c>
      <c r="D1" s="2"/>
      <c r="E1" s="2"/>
      <c r="F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</row>
    <row r="3" customFormat="false" ht="21.75" hidden="false" customHeight="true" outlineLevel="0" collapsed="false">
      <c r="A3" s="1"/>
      <c r="B3" s="1"/>
      <c r="C3" s="3" t="s">
        <v>77</v>
      </c>
      <c r="D3" s="3"/>
      <c r="E3" s="3"/>
      <c r="F3" s="3"/>
    </row>
    <row r="4" customFormat="false" ht="9.75" hidden="false" customHeight="true" outlineLevel="0" collapsed="false"/>
    <row r="5" customFormat="false" ht="27.75" hidden="false" customHeight="true" outlineLevel="0" collapsed="false">
      <c r="A5" s="9" t="s">
        <v>13</v>
      </c>
      <c r="B5" s="10" t="s">
        <v>78</v>
      </c>
      <c r="C5" s="10" t="s">
        <v>38</v>
      </c>
      <c r="D5" s="10" t="s">
        <v>79</v>
      </c>
      <c r="E5" s="10" t="s">
        <v>80</v>
      </c>
      <c r="F5" s="9" t="s">
        <v>81</v>
      </c>
    </row>
    <row r="6" customFormat="false" ht="31.5" hidden="false" customHeight="true" outlineLevel="0" collapsed="false">
      <c r="A6" s="11" t="n">
        <v>1</v>
      </c>
      <c r="B6" s="12" t="s">
        <v>82</v>
      </c>
      <c r="C6" s="14"/>
      <c r="D6" s="14"/>
      <c r="E6" s="12" t="s">
        <v>83</v>
      </c>
      <c r="F6" s="11" t="s">
        <v>55</v>
      </c>
    </row>
    <row r="7" customFormat="false" ht="31.5" hidden="false" customHeight="true" outlineLevel="0" collapsed="false">
      <c r="A7" s="15" t="n">
        <v>2</v>
      </c>
      <c r="B7" s="16" t="s">
        <v>84</v>
      </c>
      <c r="C7" s="14"/>
      <c r="D7" s="14"/>
      <c r="E7" s="16" t="s">
        <v>85</v>
      </c>
      <c r="F7" s="15" t="s">
        <v>55</v>
      </c>
    </row>
    <row r="8" customFormat="false" ht="31.5" hidden="false" customHeight="true" outlineLevel="0" collapsed="false">
      <c r="A8" s="11" t="n">
        <v>3</v>
      </c>
      <c r="B8" s="12" t="s">
        <v>86</v>
      </c>
      <c r="C8" s="14"/>
      <c r="D8" s="14"/>
      <c r="E8" s="12" t="s">
        <v>87</v>
      </c>
      <c r="F8" s="11" t="s">
        <v>21</v>
      </c>
    </row>
    <row r="9" customFormat="false" ht="31.5" hidden="false" customHeight="true" outlineLevel="0" collapsed="false">
      <c r="A9" s="15" t="n">
        <v>4</v>
      </c>
      <c r="B9" s="16" t="s">
        <v>88</v>
      </c>
      <c r="C9" s="14"/>
      <c r="D9" s="14"/>
      <c r="E9" s="16" t="s">
        <v>89</v>
      </c>
      <c r="F9" s="15" t="s">
        <v>21</v>
      </c>
    </row>
    <row r="10" customFormat="false" ht="31.5" hidden="false" customHeight="true" outlineLevel="0" collapsed="false">
      <c r="A10" s="11" t="n">
        <v>5</v>
      </c>
      <c r="B10" s="12" t="s">
        <v>90</v>
      </c>
      <c r="C10" s="14"/>
      <c r="D10" s="14"/>
      <c r="E10" s="12" t="s">
        <v>91</v>
      </c>
      <c r="F10" s="11" t="s">
        <v>21</v>
      </c>
    </row>
    <row r="11" customFormat="false" ht="31.5" hidden="false" customHeight="true" outlineLevel="0" collapsed="false">
      <c r="A11" s="15" t="n">
        <v>6</v>
      </c>
      <c r="B11" s="16" t="s">
        <v>92</v>
      </c>
      <c r="C11" s="14"/>
      <c r="D11" s="14"/>
      <c r="E11" s="16" t="s">
        <v>93</v>
      </c>
      <c r="F11" s="15" t="s">
        <v>21</v>
      </c>
    </row>
    <row r="12" customFormat="false" ht="31.5" hidden="false" customHeight="true" outlineLevel="0" collapsed="false">
      <c r="A12" s="11" t="n">
        <v>7</v>
      </c>
      <c r="B12" s="12" t="s">
        <v>94</v>
      </c>
      <c r="C12" s="14"/>
      <c r="D12" s="14"/>
      <c r="E12" s="12" t="s">
        <v>95</v>
      </c>
      <c r="F12" s="11" t="s">
        <v>21</v>
      </c>
    </row>
    <row r="13" customFormat="false" ht="31.5" hidden="false" customHeight="true" outlineLevel="0" collapsed="false">
      <c r="A13" s="15" t="n">
        <v>8</v>
      </c>
      <c r="B13" s="16" t="s">
        <v>7</v>
      </c>
      <c r="C13" s="14"/>
      <c r="D13" s="14"/>
      <c r="E13" s="16" t="s">
        <v>96</v>
      </c>
      <c r="F13" s="15" t="s">
        <v>55</v>
      </c>
    </row>
    <row r="15" customFormat="false" ht="24" hidden="false" customHeight="true" outlineLevel="0" collapsed="false">
      <c r="A15" s="21" t="s">
        <v>97</v>
      </c>
      <c r="B15" s="21"/>
      <c r="C15" s="21"/>
      <c r="D15" s="21"/>
      <c r="E15" s="21"/>
      <c r="F15" s="21"/>
    </row>
  </sheetData>
  <mergeCells count="3">
    <mergeCell ref="C1:F2"/>
    <mergeCell ref="C3:F3"/>
    <mergeCell ref="A15:F15"/>
  </mergeCells>
  <dataValidations count="1">
    <dataValidation allowBlank="true" errorStyle="stop" operator="between" showDropDown="false" showErrorMessage="false" showInputMessage="false" sqref="F6:F13" type="list">
      <formula1>"Sí,No"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Plan de calidad de obra · Trowel · &amp;A · Página &amp;P de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32"/>
    <col collapsed="false" customWidth="true" hidden="false" outlineLevel="0" max="4" min="4" style="0" width="34"/>
    <col collapsed="false" customWidth="true" hidden="false" outlineLevel="0" max="5" min="5" style="0" width="26"/>
    <col collapsed="false" customWidth="true" hidden="false" outlineLevel="0" max="6" min="6" style="0" width="24"/>
    <col collapsed="false" customWidth="true" hidden="false" outlineLevel="0" max="7" min="7" style="0" width="18"/>
    <col collapsed="false" customWidth="true" hidden="false" outlineLevel="0" max="8" min="8" style="0" width="14"/>
  </cols>
  <sheetData>
    <row r="1" customFormat="false" ht="21.75" hidden="false" customHeight="true" outlineLevel="0" collapsed="false">
      <c r="A1" s="1"/>
      <c r="B1" s="1"/>
      <c r="C1" s="2" t="s">
        <v>98</v>
      </c>
      <c r="D1" s="2"/>
      <c r="E1" s="2"/>
      <c r="F1" s="2"/>
      <c r="G1" s="2"/>
      <c r="H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  <c r="G2" s="2"/>
      <c r="H2" s="2"/>
    </row>
    <row r="3" customFormat="false" ht="21.75" hidden="false" customHeight="true" outlineLevel="0" collapsed="false">
      <c r="A3" s="1"/>
      <c r="B3" s="1"/>
      <c r="C3" s="3" t="s">
        <v>99</v>
      </c>
      <c r="D3" s="3"/>
      <c r="E3" s="3"/>
      <c r="F3" s="3"/>
      <c r="G3" s="3"/>
      <c r="H3" s="3"/>
    </row>
    <row r="4" customFormat="false" ht="9.75" hidden="false" customHeight="true" outlineLevel="0" collapsed="false"/>
    <row r="5" customFormat="false" ht="27.75" hidden="false" customHeight="true" outlineLevel="0" collapsed="false">
      <c r="A5" s="9" t="s">
        <v>13</v>
      </c>
      <c r="B5" s="10" t="s">
        <v>100</v>
      </c>
      <c r="C5" s="10" t="s">
        <v>101</v>
      </c>
      <c r="D5" s="10" t="s">
        <v>102</v>
      </c>
      <c r="E5" s="10" t="s">
        <v>103</v>
      </c>
      <c r="F5" s="10" t="s">
        <v>104</v>
      </c>
      <c r="G5" s="10" t="s">
        <v>17</v>
      </c>
      <c r="H5" s="9" t="s">
        <v>105</v>
      </c>
    </row>
    <row r="6" customFormat="false" ht="33.75" hidden="false" customHeight="true" outlineLevel="0" collapsed="false">
      <c r="A6" s="11" t="n">
        <v>1</v>
      </c>
      <c r="B6" s="12" t="s">
        <v>106</v>
      </c>
      <c r="C6" s="12" t="s">
        <v>107</v>
      </c>
      <c r="D6" s="12" t="s">
        <v>108</v>
      </c>
      <c r="E6" s="12" t="s">
        <v>109</v>
      </c>
      <c r="F6" s="12" t="s">
        <v>110</v>
      </c>
      <c r="G6" s="12" t="s">
        <v>111</v>
      </c>
      <c r="H6" s="11" t="s">
        <v>112</v>
      </c>
    </row>
    <row r="7" customFormat="false" ht="33.75" hidden="false" customHeight="true" outlineLevel="0" collapsed="false">
      <c r="A7" s="15" t="n">
        <v>2</v>
      </c>
      <c r="B7" s="16" t="s">
        <v>113</v>
      </c>
      <c r="C7" s="16" t="s">
        <v>114</v>
      </c>
      <c r="D7" s="16" t="s">
        <v>115</v>
      </c>
      <c r="E7" s="16" t="s">
        <v>116</v>
      </c>
      <c r="F7" s="16" t="s">
        <v>117</v>
      </c>
      <c r="G7" s="16" t="s">
        <v>111</v>
      </c>
      <c r="H7" s="15" t="s">
        <v>118</v>
      </c>
    </row>
    <row r="8" customFormat="false" ht="33.75" hidden="false" customHeight="true" outlineLevel="0" collapsed="false">
      <c r="A8" s="11" t="n">
        <v>3</v>
      </c>
      <c r="B8" s="12" t="s">
        <v>119</v>
      </c>
      <c r="C8" s="12" t="s">
        <v>120</v>
      </c>
      <c r="D8" s="12" t="s">
        <v>121</v>
      </c>
      <c r="E8" s="12" t="s">
        <v>122</v>
      </c>
      <c r="F8" s="12" t="s">
        <v>123</v>
      </c>
      <c r="G8" s="12" t="s">
        <v>94</v>
      </c>
      <c r="H8" s="11" t="s">
        <v>124</v>
      </c>
    </row>
    <row r="9" customFormat="false" ht="33.75" hidden="false" customHeight="true" outlineLevel="0" collapsed="false">
      <c r="A9" s="15" t="n">
        <v>4</v>
      </c>
      <c r="B9" s="16" t="s">
        <v>125</v>
      </c>
      <c r="C9" s="16" t="s">
        <v>126</v>
      </c>
      <c r="D9" s="16" t="s">
        <v>108</v>
      </c>
      <c r="E9" s="16" t="s">
        <v>127</v>
      </c>
      <c r="F9" s="16" t="s">
        <v>128</v>
      </c>
      <c r="G9" s="16" t="s">
        <v>129</v>
      </c>
      <c r="H9" s="15" t="s">
        <v>130</v>
      </c>
    </row>
    <row r="10" customFormat="false" ht="33.75" hidden="false" customHeight="true" outlineLevel="0" collapsed="false">
      <c r="A10" s="11" t="n">
        <v>5</v>
      </c>
      <c r="B10" s="12" t="s">
        <v>131</v>
      </c>
      <c r="C10" s="12" t="s">
        <v>132</v>
      </c>
      <c r="D10" s="12" t="s">
        <v>133</v>
      </c>
      <c r="E10" s="12" t="s">
        <v>134</v>
      </c>
      <c r="F10" s="12" t="s">
        <v>128</v>
      </c>
      <c r="G10" s="12" t="s">
        <v>129</v>
      </c>
      <c r="H10" s="11" t="s">
        <v>135</v>
      </c>
    </row>
    <row r="11" customFormat="false" ht="33.75" hidden="false" customHeight="true" outlineLevel="0" collapsed="false">
      <c r="A11" s="15" t="n">
        <v>6</v>
      </c>
      <c r="B11" s="16" t="s">
        <v>136</v>
      </c>
      <c r="C11" s="16" t="s">
        <v>137</v>
      </c>
      <c r="D11" s="16" t="s">
        <v>138</v>
      </c>
      <c r="E11" s="16" t="s">
        <v>139</v>
      </c>
      <c r="F11" s="16" t="s">
        <v>140</v>
      </c>
      <c r="G11" s="16" t="s">
        <v>94</v>
      </c>
      <c r="H11" s="15" t="s">
        <v>141</v>
      </c>
    </row>
    <row r="12" customFormat="false" ht="33.75" hidden="false" customHeight="true" outlineLevel="0" collapsed="false">
      <c r="A12" s="11" t="n">
        <v>7</v>
      </c>
      <c r="B12" s="12" t="s">
        <v>142</v>
      </c>
      <c r="C12" s="12" t="s">
        <v>143</v>
      </c>
      <c r="D12" s="12" t="s">
        <v>144</v>
      </c>
      <c r="E12" s="12" t="s">
        <v>145</v>
      </c>
      <c r="F12" s="12" t="s">
        <v>146</v>
      </c>
      <c r="G12" s="12" t="s">
        <v>111</v>
      </c>
      <c r="H12" s="11" t="s">
        <v>147</v>
      </c>
    </row>
    <row r="13" customFormat="false" ht="33.75" hidden="false" customHeight="true" outlineLevel="0" collapsed="false">
      <c r="A13" s="15" t="n">
        <v>8</v>
      </c>
      <c r="B13" s="16" t="s">
        <v>148</v>
      </c>
      <c r="C13" s="16" t="s">
        <v>149</v>
      </c>
      <c r="D13" s="16" t="s">
        <v>150</v>
      </c>
      <c r="E13" s="16" t="s">
        <v>151</v>
      </c>
      <c r="F13" s="16" t="s">
        <v>152</v>
      </c>
      <c r="G13" s="16" t="s">
        <v>111</v>
      </c>
      <c r="H13" s="15" t="s">
        <v>153</v>
      </c>
    </row>
    <row r="14" customFormat="false" ht="33.75" hidden="false" customHeight="true" outlineLevel="0" collapsed="false">
      <c r="A14" s="11" t="n">
        <v>9</v>
      </c>
      <c r="B14" s="12" t="s">
        <v>154</v>
      </c>
      <c r="C14" s="12" t="s">
        <v>155</v>
      </c>
      <c r="D14" s="12" t="s">
        <v>156</v>
      </c>
      <c r="E14" s="12" t="s">
        <v>157</v>
      </c>
      <c r="F14" s="12" t="s">
        <v>158</v>
      </c>
      <c r="G14" s="12" t="s">
        <v>129</v>
      </c>
      <c r="H14" s="11" t="s">
        <v>159</v>
      </c>
    </row>
    <row r="15" customFormat="false" ht="33.75" hidden="false" customHeight="true" outlineLevel="0" collapsed="false">
      <c r="A15" s="15" t="n">
        <v>10</v>
      </c>
      <c r="B15" s="16" t="s">
        <v>160</v>
      </c>
      <c r="C15" s="16" t="s">
        <v>161</v>
      </c>
      <c r="D15" s="16" t="s">
        <v>162</v>
      </c>
      <c r="E15" s="16" t="s">
        <v>163</v>
      </c>
      <c r="F15" s="16" t="s">
        <v>164</v>
      </c>
      <c r="G15" s="16" t="s">
        <v>165</v>
      </c>
      <c r="H15" s="15" t="s">
        <v>166</v>
      </c>
    </row>
    <row r="16" customFormat="false" ht="33.75" hidden="false" customHeight="true" outlineLevel="0" collapsed="false">
      <c r="A16" s="11" t="n">
        <v>11</v>
      </c>
      <c r="B16" s="12" t="s">
        <v>167</v>
      </c>
      <c r="C16" s="12" t="s">
        <v>168</v>
      </c>
      <c r="D16" s="12" t="s">
        <v>144</v>
      </c>
      <c r="E16" s="12" t="s">
        <v>169</v>
      </c>
      <c r="F16" s="12" t="s">
        <v>170</v>
      </c>
      <c r="G16" s="12" t="s">
        <v>165</v>
      </c>
      <c r="H16" s="11" t="s">
        <v>171</v>
      </c>
    </row>
    <row r="17" customFormat="false" ht="33.75" hidden="false" customHeight="true" outlineLevel="0" collapsed="false">
      <c r="A17" s="15" t="n">
        <v>12</v>
      </c>
      <c r="B17" s="16" t="s">
        <v>172</v>
      </c>
      <c r="C17" s="16" t="s">
        <v>173</v>
      </c>
      <c r="D17" s="16" t="s">
        <v>133</v>
      </c>
      <c r="E17" s="16" t="s">
        <v>174</v>
      </c>
      <c r="F17" s="16" t="s">
        <v>175</v>
      </c>
      <c r="G17" s="16" t="s">
        <v>111</v>
      </c>
      <c r="H17" s="15" t="s">
        <v>176</v>
      </c>
    </row>
    <row r="18" customFormat="false" ht="25.5" hidden="false" customHeight="true" outlineLevel="0" collapsed="false">
      <c r="A18" s="11" t="n">
        <v>13</v>
      </c>
      <c r="B18" s="14"/>
      <c r="C18" s="14"/>
      <c r="D18" s="14"/>
      <c r="E18" s="14"/>
      <c r="F18" s="14"/>
      <c r="G18" s="14"/>
      <c r="H18" s="24"/>
    </row>
    <row r="19" customFormat="false" ht="25.5" hidden="false" customHeight="true" outlineLevel="0" collapsed="false">
      <c r="A19" s="11" t="n">
        <v>14</v>
      </c>
      <c r="B19" s="14"/>
      <c r="C19" s="14"/>
      <c r="D19" s="14"/>
      <c r="E19" s="14"/>
      <c r="F19" s="14"/>
      <c r="G19" s="14"/>
      <c r="H19" s="24"/>
    </row>
    <row r="20" customFormat="false" ht="25.5" hidden="false" customHeight="true" outlineLevel="0" collapsed="false">
      <c r="A20" s="11" t="n">
        <v>15</v>
      </c>
      <c r="B20" s="14"/>
      <c r="C20" s="14"/>
      <c r="D20" s="14"/>
      <c r="E20" s="14"/>
      <c r="F20" s="14"/>
      <c r="G20" s="14"/>
      <c r="H20" s="24"/>
    </row>
    <row r="22" customFormat="false" ht="24" hidden="false" customHeight="true" outlineLevel="0" collapsed="false">
      <c r="A22" s="21" t="s">
        <v>177</v>
      </c>
      <c r="B22" s="21"/>
      <c r="C22" s="21"/>
      <c r="D22" s="21"/>
      <c r="E22" s="21"/>
      <c r="F22" s="21"/>
      <c r="G22" s="21"/>
      <c r="H22" s="21"/>
    </row>
  </sheetData>
  <mergeCells count="3">
    <mergeCell ref="C1:H2"/>
    <mergeCell ref="C3:H3"/>
    <mergeCell ref="A22:H22"/>
  </mergeCell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Plan de calidad de obra · Trowel · &amp;A · Página &amp;P de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24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18"/>
    <col collapsed="false" customWidth="true" hidden="false" outlineLevel="0" max="8" min="7" style="0" width="12"/>
    <col collapsed="false" customWidth="true" hidden="false" outlineLevel="0" max="9" min="9" style="0" width="14"/>
  </cols>
  <sheetData>
    <row r="1" customFormat="false" ht="21.75" hidden="false" customHeight="true" outlineLevel="0" collapsed="false">
      <c r="A1" s="1"/>
      <c r="B1" s="1"/>
      <c r="C1" s="2" t="s">
        <v>29</v>
      </c>
      <c r="D1" s="2"/>
      <c r="E1" s="2"/>
      <c r="F1" s="2"/>
      <c r="G1" s="2"/>
      <c r="H1" s="2"/>
      <c r="I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  <c r="G2" s="2"/>
      <c r="H2" s="2"/>
      <c r="I2" s="2"/>
    </row>
    <row r="3" customFormat="false" ht="21.75" hidden="false" customHeight="true" outlineLevel="0" collapsed="false">
      <c r="A3" s="1"/>
      <c r="B3" s="1"/>
      <c r="C3" s="3" t="s">
        <v>178</v>
      </c>
      <c r="D3" s="3"/>
      <c r="E3" s="3"/>
      <c r="F3" s="3"/>
      <c r="G3" s="3"/>
      <c r="H3" s="3"/>
      <c r="I3" s="3"/>
    </row>
    <row r="4" customFormat="false" ht="9.75" hidden="false" customHeight="true" outlineLevel="0" collapsed="false"/>
    <row r="5" customFormat="false" ht="27.75" hidden="false" customHeight="true" outlineLevel="0" collapsed="false">
      <c r="A5" s="9" t="s">
        <v>13</v>
      </c>
      <c r="B5" s="10" t="s">
        <v>179</v>
      </c>
      <c r="C5" s="10" t="s">
        <v>180</v>
      </c>
      <c r="D5" s="10" t="s">
        <v>100</v>
      </c>
      <c r="E5" s="10" t="s">
        <v>104</v>
      </c>
      <c r="F5" s="10" t="s">
        <v>94</v>
      </c>
      <c r="G5" s="9" t="s">
        <v>181</v>
      </c>
      <c r="H5" s="9" t="s">
        <v>182</v>
      </c>
      <c r="I5" s="9" t="s">
        <v>183</v>
      </c>
    </row>
    <row r="6" customFormat="false" ht="25.5" hidden="false" customHeight="true" outlineLevel="0" collapsed="false">
      <c r="A6" s="11" t="n">
        <v>1</v>
      </c>
      <c r="B6" s="12" t="s">
        <v>184</v>
      </c>
      <c r="C6" s="12" t="s">
        <v>185</v>
      </c>
      <c r="D6" s="12" t="s">
        <v>186</v>
      </c>
      <c r="E6" s="12" t="s">
        <v>187</v>
      </c>
      <c r="F6" s="14"/>
      <c r="G6" s="24"/>
      <c r="H6" s="24"/>
      <c r="I6" s="25" t="n">
        <f aca="false">IF(N(G6)=0,0,MIN(1,N(H6)/G6))</f>
        <v>0</v>
      </c>
    </row>
    <row r="7" customFormat="false" ht="25.5" hidden="false" customHeight="true" outlineLevel="0" collapsed="false">
      <c r="A7" s="15" t="n">
        <v>2</v>
      </c>
      <c r="B7" s="16" t="s">
        <v>188</v>
      </c>
      <c r="C7" s="16" t="s">
        <v>56</v>
      </c>
      <c r="D7" s="16" t="s">
        <v>186</v>
      </c>
      <c r="E7" s="16" t="s">
        <v>189</v>
      </c>
      <c r="F7" s="14"/>
      <c r="G7" s="24"/>
      <c r="H7" s="24"/>
      <c r="I7" s="26" t="n">
        <f aca="false">IF(N(G7)=0,0,MIN(1,N(H7)/G7))</f>
        <v>0</v>
      </c>
    </row>
    <row r="8" customFormat="false" ht="25.5" hidden="false" customHeight="true" outlineLevel="0" collapsed="false">
      <c r="A8" s="11" t="n">
        <v>3</v>
      </c>
      <c r="B8" s="12" t="s">
        <v>190</v>
      </c>
      <c r="C8" s="12" t="s">
        <v>72</v>
      </c>
      <c r="D8" s="12" t="s">
        <v>191</v>
      </c>
      <c r="E8" s="12" t="s">
        <v>192</v>
      </c>
      <c r="F8" s="14"/>
      <c r="G8" s="24"/>
      <c r="H8" s="24"/>
      <c r="I8" s="25" t="n">
        <f aca="false">IF(N(G8)=0,0,MIN(1,N(H8)/G8))</f>
        <v>0</v>
      </c>
    </row>
    <row r="9" customFormat="false" ht="25.5" hidden="false" customHeight="true" outlineLevel="0" collapsed="false">
      <c r="A9" s="15" t="n">
        <v>4</v>
      </c>
      <c r="B9" s="16" t="s">
        <v>193</v>
      </c>
      <c r="C9" s="16" t="s">
        <v>72</v>
      </c>
      <c r="D9" s="16" t="s">
        <v>191</v>
      </c>
      <c r="E9" s="16" t="s">
        <v>123</v>
      </c>
      <c r="F9" s="14"/>
      <c r="G9" s="24"/>
      <c r="H9" s="24"/>
      <c r="I9" s="26" t="n">
        <f aca="false">IF(N(G9)=0,0,MIN(1,N(H9)/G9))</f>
        <v>0</v>
      </c>
    </row>
    <row r="10" customFormat="false" ht="25.5" hidden="false" customHeight="true" outlineLevel="0" collapsed="false">
      <c r="A10" s="11" t="n">
        <v>5</v>
      </c>
      <c r="B10" s="12" t="s">
        <v>194</v>
      </c>
      <c r="C10" s="12" t="s">
        <v>56</v>
      </c>
      <c r="D10" s="12" t="s">
        <v>195</v>
      </c>
      <c r="E10" s="12" t="s">
        <v>196</v>
      </c>
      <c r="F10" s="14"/>
      <c r="G10" s="24"/>
      <c r="H10" s="24"/>
      <c r="I10" s="25" t="n">
        <f aca="false">IF(N(G10)=0,0,MIN(1,N(H10)/G10))</f>
        <v>0</v>
      </c>
    </row>
    <row r="11" customFormat="false" ht="25.5" hidden="false" customHeight="true" outlineLevel="0" collapsed="false">
      <c r="A11" s="15" t="n">
        <v>6</v>
      </c>
      <c r="B11" s="16" t="s">
        <v>197</v>
      </c>
      <c r="C11" s="16" t="s">
        <v>198</v>
      </c>
      <c r="D11" s="16" t="s">
        <v>148</v>
      </c>
      <c r="E11" s="16" t="s">
        <v>199</v>
      </c>
      <c r="F11" s="14"/>
      <c r="G11" s="24"/>
      <c r="H11" s="24"/>
      <c r="I11" s="26" t="n">
        <f aca="false">IF(N(G11)=0,0,MIN(1,N(H11)/G11))</f>
        <v>0</v>
      </c>
    </row>
    <row r="12" customFormat="false" ht="25.5" hidden="false" customHeight="true" outlineLevel="0" collapsed="false">
      <c r="A12" s="11" t="n">
        <v>7</v>
      </c>
      <c r="B12" s="12" t="s">
        <v>163</v>
      </c>
      <c r="C12" s="12" t="s">
        <v>200</v>
      </c>
      <c r="D12" s="12" t="s">
        <v>160</v>
      </c>
      <c r="E12" s="12" t="s">
        <v>164</v>
      </c>
      <c r="F12" s="14"/>
      <c r="G12" s="24"/>
      <c r="H12" s="24"/>
      <c r="I12" s="25" t="n">
        <f aca="false">IF(N(G12)=0,0,MIN(1,N(H12)/G12))</f>
        <v>0</v>
      </c>
    </row>
    <row r="13" customFormat="false" ht="25.5" hidden="false" customHeight="true" outlineLevel="0" collapsed="false">
      <c r="A13" s="15" t="n">
        <v>8</v>
      </c>
      <c r="B13" s="16" t="s">
        <v>201</v>
      </c>
      <c r="C13" s="16" t="s">
        <v>200</v>
      </c>
      <c r="D13" s="16" t="s">
        <v>167</v>
      </c>
      <c r="E13" s="16" t="s">
        <v>170</v>
      </c>
      <c r="F13" s="14"/>
      <c r="G13" s="24"/>
      <c r="H13" s="24"/>
      <c r="I13" s="26" t="n">
        <f aca="false">IF(N(G13)=0,0,MIN(1,N(H13)/G13))</f>
        <v>0</v>
      </c>
    </row>
    <row r="14" customFormat="false" ht="15" hidden="false" customHeight="false" outlineLevel="0" collapsed="false">
      <c r="A14" s="27"/>
      <c r="B14" s="27" t="s">
        <v>202</v>
      </c>
      <c r="C14" s="27"/>
      <c r="D14" s="27"/>
      <c r="E14" s="27"/>
      <c r="F14" s="27"/>
      <c r="G14" s="28" t="n">
        <f aca="false">SUM(G6:G13)</f>
        <v>0</v>
      </c>
      <c r="H14" s="28" t="n">
        <f aca="false">SUM(H6:H13)</f>
        <v>0</v>
      </c>
      <c r="I14" s="29" t="n">
        <f aca="false">IF(G14=0,0,MIN(1,H14/G14))</f>
        <v>0</v>
      </c>
    </row>
    <row r="16" customFormat="false" ht="24" hidden="false" customHeight="true" outlineLevel="0" collapsed="false">
      <c r="A16" s="21" t="s">
        <v>203</v>
      </c>
      <c r="B16" s="21"/>
      <c r="C16" s="21"/>
      <c r="D16" s="21"/>
      <c r="E16" s="21"/>
      <c r="F16" s="21"/>
      <c r="G16" s="21"/>
      <c r="H16" s="21"/>
      <c r="I16" s="21"/>
    </row>
  </sheetData>
  <mergeCells count="3">
    <mergeCell ref="C1:I2"/>
    <mergeCell ref="C3:I3"/>
    <mergeCell ref="A16:I16"/>
  </mergeCells>
  <conditionalFormatting sqref="I6:I13">
    <cfRule type="dataBar" priority="2">
      <dataBar showValue="1" minLength="10" maxLength="90">
        <cfvo type="num" val="0"/>
        <cfvo type="num" val="1"/>
        <color rgb="FF0051A2"/>
      </dataBar>
      <extLst>
        <ext xmlns:x14="http://schemas.microsoft.com/office/spreadsheetml/2009/9/main" uri="{B025F937-C7B1-47D3-B67F-A62EFF666E3E}">
          <x14:id>{49B67D4A-A33A-4B10-8EFB-596BF09F7860}</x14:id>
        </ext>
      </extLst>
    </cfRule>
  </conditionalFormatting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Plan de calidad de obra · Trowel · &amp;A · Página &amp;P de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9B67D4A-A33A-4B10-8EFB-596BF09F7860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0051A2"/>
              <x14:axisColor rgb="FF000000"/>
            </x14:dataBar>
          </x14:cfRule>
          <xm:sqref>I6:I13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36"/>
    <col collapsed="false" customWidth="true" hidden="false" outlineLevel="0" max="4" min="4" style="0" width="26"/>
    <col collapsed="false" customWidth="true" hidden="false" outlineLevel="0" max="6" min="5" style="0" width="34"/>
  </cols>
  <sheetData>
    <row r="1" customFormat="false" ht="21.75" hidden="false" customHeight="true" outlineLevel="0" collapsed="false">
      <c r="A1" s="1"/>
      <c r="B1" s="1"/>
      <c r="C1" s="2" t="s">
        <v>30</v>
      </c>
      <c r="D1" s="2"/>
      <c r="E1" s="2"/>
      <c r="F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</row>
    <row r="3" customFormat="false" ht="21.75" hidden="false" customHeight="true" outlineLevel="0" collapsed="false">
      <c r="A3" s="1"/>
      <c r="B3" s="1"/>
      <c r="C3" s="3" t="s">
        <v>204</v>
      </c>
      <c r="D3" s="3"/>
      <c r="E3" s="3"/>
      <c r="F3" s="3"/>
    </row>
    <row r="4" customFormat="false" ht="9.75" hidden="false" customHeight="true" outlineLevel="0" collapsed="false"/>
    <row r="5" customFormat="false" ht="27.75" hidden="false" customHeight="true" outlineLevel="0" collapsed="false">
      <c r="A5" s="9" t="s">
        <v>13</v>
      </c>
      <c r="B5" s="9" t="s">
        <v>205</v>
      </c>
      <c r="C5" s="10" t="s">
        <v>206</v>
      </c>
      <c r="D5" s="10" t="s">
        <v>100</v>
      </c>
      <c r="E5" s="10" t="s">
        <v>207</v>
      </c>
      <c r="F5" s="10" t="s">
        <v>208</v>
      </c>
    </row>
    <row r="6" customFormat="false" ht="24" hidden="false" customHeight="true" outlineLevel="0" collapsed="false">
      <c r="A6" s="11" t="n">
        <v>1</v>
      </c>
      <c r="B6" s="30" t="s">
        <v>112</v>
      </c>
      <c r="C6" s="12" t="s">
        <v>209</v>
      </c>
      <c r="D6" s="12" t="s">
        <v>106</v>
      </c>
      <c r="E6" s="12" t="s">
        <v>210</v>
      </c>
      <c r="F6" s="12" t="s">
        <v>211</v>
      </c>
    </row>
    <row r="7" customFormat="false" ht="24" hidden="false" customHeight="true" outlineLevel="0" collapsed="false">
      <c r="A7" s="15" t="n">
        <v>2</v>
      </c>
      <c r="B7" s="31" t="s">
        <v>118</v>
      </c>
      <c r="C7" s="16" t="s">
        <v>212</v>
      </c>
      <c r="D7" s="16" t="s">
        <v>113</v>
      </c>
      <c r="E7" s="16" t="s">
        <v>213</v>
      </c>
      <c r="F7" s="16" t="s">
        <v>211</v>
      </c>
    </row>
    <row r="8" customFormat="false" ht="24" hidden="false" customHeight="true" outlineLevel="0" collapsed="false">
      <c r="A8" s="11" t="n">
        <v>3</v>
      </c>
      <c r="B8" s="30" t="s">
        <v>124</v>
      </c>
      <c r="C8" s="12" t="s">
        <v>119</v>
      </c>
      <c r="D8" s="12" t="s">
        <v>191</v>
      </c>
      <c r="E8" s="12" t="s">
        <v>214</v>
      </c>
      <c r="F8" s="12" t="s">
        <v>211</v>
      </c>
    </row>
    <row r="9" customFormat="false" ht="24" hidden="false" customHeight="true" outlineLevel="0" collapsed="false">
      <c r="A9" s="15" t="n">
        <v>4</v>
      </c>
      <c r="B9" s="31" t="s">
        <v>130</v>
      </c>
      <c r="C9" s="16" t="s">
        <v>125</v>
      </c>
      <c r="D9" s="16" t="s">
        <v>215</v>
      </c>
      <c r="E9" s="16" t="s">
        <v>128</v>
      </c>
      <c r="F9" s="16" t="s">
        <v>211</v>
      </c>
    </row>
    <row r="10" customFormat="false" ht="24" hidden="false" customHeight="true" outlineLevel="0" collapsed="false">
      <c r="A10" s="11" t="n">
        <v>5</v>
      </c>
      <c r="B10" s="30" t="s">
        <v>135</v>
      </c>
      <c r="C10" s="12" t="s">
        <v>131</v>
      </c>
      <c r="D10" s="12" t="s">
        <v>215</v>
      </c>
      <c r="E10" s="12" t="s">
        <v>128</v>
      </c>
      <c r="F10" s="12" t="s">
        <v>211</v>
      </c>
    </row>
    <row r="11" customFormat="false" ht="24" hidden="false" customHeight="true" outlineLevel="0" collapsed="false">
      <c r="A11" s="15" t="n">
        <v>6</v>
      </c>
      <c r="B11" s="31" t="s">
        <v>141</v>
      </c>
      <c r="C11" s="16" t="s">
        <v>216</v>
      </c>
      <c r="D11" s="16" t="s">
        <v>215</v>
      </c>
      <c r="E11" s="16" t="s">
        <v>217</v>
      </c>
      <c r="F11" s="16" t="s">
        <v>211</v>
      </c>
    </row>
    <row r="12" customFormat="false" ht="24" hidden="false" customHeight="true" outlineLevel="0" collapsed="false">
      <c r="A12" s="11" t="n">
        <v>7</v>
      </c>
      <c r="B12" s="30" t="s">
        <v>147</v>
      </c>
      <c r="C12" s="12" t="s">
        <v>218</v>
      </c>
      <c r="D12" s="12" t="s">
        <v>215</v>
      </c>
      <c r="E12" s="12" t="s">
        <v>219</v>
      </c>
      <c r="F12" s="12" t="s">
        <v>211</v>
      </c>
    </row>
    <row r="13" customFormat="false" ht="24" hidden="false" customHeight="true" outlineLevel="0" collapsed="false">
      <c r="A13" s="15" t="n">
        <v>8</v>
      </c>
      <c r="B13" s="31" t="s">
        <v>153</v>
      </c>
      <c r="C13" s="16" t="s">
        <v>148</v>
      </c>
      <c r="D13" s="16" t="s">
        <v>220</v>
      </c>
      <c r="E13" s="16" t="s">
        <v>221</v>
      </c>
      <c r="F13" s="16" t="s">
        <v>211</v>
      </c>
    </row>
    <row r="14" customFormat="false" ht="24" hidden="false" customHeight="true" outlineLevel="0" collapsed="false">
      <c r="A14" s="11" t="n">
        <v>9</v>
      </c>
      <c r="B14" s="30" t="s">
        <v>159</v>
      </c>
      <c r="C14" s="12" t="s">
        <v>154</v>
      </c>
      <c r="D14" s="12" t="s">
        <v>222</v>
      </c>
      <c r="E14" s="12" t="s">
        <v>223</v>
      </c>
      <c r="F14" s="12" t="s">
        <v>211</v>
      </c>
    </row>
    <row r="15" customFormat="false" ht="24" hidden="false" customHeight="true" outlineLevel="0" collapsed="false">
      <c r="A15" s="15" t="n">
        <v>10</v>
      </c>
      <c r="B15" s="31" t="s">
        <v>166</v>
      </c>
      <c r="C15" s="16" t="s">
        <v>163</v>
      </c>
      <c r="D15" s="16" t="s">
        <v>160</v>
      </c>
      <c r="E15" s="16" t="s">
        <v>224</v>
      </c>
      <c r="F15" s="16" t="s">
        <v>211</v>
      </c>
    </row>
    <row r="16" customFormat="false" ht="24" hidden="false" customHeight="true" outlineLevel="0" collapsed="false">
      <c r="A16" s="11" t="n">
        <v>11</v>
      </c>
      <c r="B16" s="30" t="s">
        <v>171</v>
      </c>
      <c r="C16" s="12" t="s">
        <v>169</v>
      </c>
      <c r="D16" s="12" t="s">
        <v>167</v>
      </c>
      <c r="E16" s="12" t="s">
        <v>225</v>
      </c>
      <c r="F16" s="12" t="s">
        <v>211</v>
      </c>
    </row>
    <row r="17" customFormat="false" ht="24" hidden="false" customHeight="true" outlineLevel="0" collapsed="false">
      <c r="A17" s="15" t="n">
        <v>12</v>
      </c>
      <c r="B17" s="31" t="s">
        <v>176</v>
      </c>
      <c r="C17" s="16" t="s">
        <v>226</v>
      </c>
      <c r="D17" s="16" t="s">
        <v>227</v>
      </c>
      <c r="E17" s="16" t="s">
        <v>228</v>
      </c>
      <c r="F17" s="16" t="s">
        <v>211</v>
      </c>
    </row>
    <row r="19" customFormat="false" ht="24" hidden="false" customHeight="true" outlineLevel="0" collapsed="false">
      <c r="A19" s="21" t="s">
        <v>229</v>
      </c>
      <c r="B19" s="21"/>
      <c r="C19" s="21"/>
      <c r="D19" s="21"/>
      <c r="E19" s="21"/>
      <c r="F19" s="21"/>
    </row>
  </sheetData>
  <mergeCells count="3">
    <mergeCell ref="C1:F2"/>
    <mergeCell ref="C3:F3"/>
    <mergeCell ref="A19:F19"/>
  </mergeCell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Plan de calidad de obra · Trowel · &amp;A · Página &amp;P de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24"/>
    <col collapsed="false" customWidth="true" hidden="false" outlineLevel="0" max="5" min="4" style="0" width="34"/>
    <col collapsed="false" customWidth="true" hidden="false" outlineLevel="0" max="6" min="6" style="0" width="20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12"/>
    <col collapsed="false" customWidth="true" hidden="false" outlineLevel="0" max="10" min="10" style="0" width="24"/>
  </cols>
  <sheetData>
    <row r="1" customFormat="false" ht="21.75" hidden="false" customHeight="true" outlineLevel="0" collapsed="false">
      <c r="A1" s="1"/>
      <c r="B1" s="1"/>
      <c r="C1" s="2" t="s">
        <v>32</v>
      </c>
      <c r="D1" s="2"/>
      <c r="E1" s="2"/>
      <c r="F1" s="2"/>
      <c r="G1" s="2"/>
      <c r="H1" s="2"/>
      <c r="I1" s="2"/>
      <c r="J1" s="2"/>
    </row>
    <row r="2" customFormat="false" ht="21.75" hidden="false" customHeight="true" outlineLevel="0" collapsed="false">
      <c r="A2" s="1"/>
      <c r="B2" s="1"/>
      <c r="C2" s="2"/>
      <c r="D2" s="2"/>
      <c r="E2" s="2"/>
      <c r="F2" s="2"/>
      <c r="G2" s="2"/>
      <c r="H2" s="2"/>
      <c r="I2" s="2"/>
      <c r="J2" s="2"/>
    </row>
    <row r="3" customFormat="false" ht="21.75" hidden="false" customHeight="true" outlineLevel="0" collapsed="false">
      <c r="A3" s="1"/>
      <c r="B3" s="1"/>
      <c r="C3" s="3" t="s">
        <v>230</v>
      </c>
      <c r="D3" s="3"/>
      <c r="E3" s="3"/>
      <c r="F3" s="3"/>
      <c r="G3" s="3"/>
      <c r="H3" s="3"/>
      <c r="I3" s="3"/>
      <c r="J3" s="3"/>
    </row>
    <row r="4" customFormat="false" ht="9.75" hidden="false" customHeight="true" outlineLevel="0" collapsed="false"/>
    <row r="5" customFormat="false" ht="15" hidden="false" customHeight="false" outlineLevel="0" collapsed="false">
      <c r="B5" s="32" t="s">
        <v>231</v>
      </c>
      <c r="C5" s="32" t="s">
        <v>232</v>
      </c>
      <c r="D5" s="32" t="s">
        <v>233</v>
      </c>
      <c r="E5" s="32" t="s">
        <v>234</v>
      </c>
    </row>
    <row r="6" customFormat="false" ht="30" hidden="false" customHeight="true" outlineLevel="0" collapsed="false">
      <c r="B6" s="33" t="n">
        <f aca="false">COUNTIF($H$9:$H$48,"Abierta")</f>
        <v>0</v>
      </c>
      <c r="C6" s="34" t="n">
        <f aca="false">COUNTIF($H$9:$H$48,"En proceso")</f>
        <v>0</v>
      </c>
      <c r="D6" s="35" t="n">
        <f aca="false">COUNTIF($H$9:$H$48,"Cerrada")</f>
        <v>0</v>
      </c>
      <c r="E6" s="36" t="n">
        <f aca="false">IF((B6+C6+D6)=0,0,D6/(B6+C6+D6))</f>
        <v>0</v>
      </c>
    </row>
    <row r="7" customFormat="false" ht="7.5" hidden="false" customHeight="true" outlineLevel="0" collapsed="false"/>
    <row r="8" customFormat="false" ht="27.75" hidden="false" customHeight="true" outlineLevel="0" collapsed="false">
      <c r="A8" s="9" t="s">
        <v>13</v>
      </c>
      <c r="B8" s="9" t="s">
        <v>41</v>
      </c>
      <c r="C8" s="10" t="s">
        <v>235</v>
      </c>
      <c r="D8" s="10" t="s">
        <v>236</v>
      </c>
      <c r="E8" s="10" t="s">
        <v>237</v>
      </c>
      <c r="F8" s="10" t="s">
        <v>17</v>
      </c>
      <c r="G8" s="9" t="s">
        <v>238</v>
      </c>
      <c r="H8" s="9" t="s">
        <v>239</v>
      </c>
      <c r="I8" s="9" t="s">
        <v>240</v>
      </c>
      <c r="J8" s="10" t="s">
        <v>241</v>
      </c>
    </row>
    <row r="9" customFormat="false" ht="21.75" hidden="false" customHeight="true" outlineLevel="0" collapsed="false">
      <c r="A9" s="11" t="n">
        <v>1</v>
      </c>
      <c r="B9" s="37"/>
      <c r="C9" s="12"/>
      <c r="D9" s="12"/>
      <c r="E9" s="12"/>
      <c r="F9" s="12"/>
      <c r="G9" s="37"/>
      <c r="H9" s="11"/>
      <c r="I9" s="37"/>
      <c r="J9" s="12"/>
    </row>
    <row r="10" customFormat="false" ht="21.75" hidden="false" customHeight="true" outlineLevel="0" collapsed="false">
      <c r="A10" s="15" t="n">
        <v>2</v>
      </c>
      <c r="B10" s="38"/>
      <c r="C10" s="16"/>
      <c r="D10" s="16"/>
      <c r="E10" s="16"/>
      <c r="F10" s="16"/>
      <c r="G10" s="38"/>
      <c r="H10" s="15"/>
      <c r="I10" s="38"/>
      <c r="J10" s="16"/>
    </row>
    <row r="11" customFormat="false" ht="21.75" hidden="false" customHeight="true" outlineLevel="0" collapsed="false">
      <c r="A11" s="11" t="n">
        <v>3</v>
      </c>
      <c r="B11" s="37"/>
      <c r="C11" s="12"/>
      <c r="D11" s="12"/>
      <c r="E11" s="12"/>
      <c r="F11" s="12"/>
      <c r="G11" s="37"/>
      <c r="H11" s="11"/>
      <c r="I11" s="37"/>
      <c r="J11" s="12"/>
    </row>
    <row r="12" customFormat="false" ht="21.75" hidden="false" customHeight="true" outlineLevel="0" collapsed="false">
      <c r="A12" s="15" t="n">
        <v>4</v>
      </c>
      <c r="B12" s="38"/>
      <c r="C12" s="16"/>
      <c r="D12" s="16"/>
      <c r="E12" s="16"/>
      <c r="F12" s="16"/>
      <c r="G12" s="38"/>
      <c r="H12" s="15"/>
      <c r="I12" s="38"/>
      <c r="J12" s="16"/>
    </row>
    <row r="13" customFormat="false" ht="21.75" hidden="false" customHeight="true" outlineLevel="0" collapsed="false">
      <c r="A13" s="11" t="n">
        <v>5</v>
      </c>
      <c r="B13" s="37"/>
      <c r="C13" s="12"/>
      <c r="D13" s="12"/>
      <c r="E13" s="12"/>
      <c r="F13" s="12"/>
      <c r="G13" s="37"/>
      <c r="H13" s="11"/>
      <c r="I13" s="37"/>
      <c r="J13" s="12"/>
    </row>
    <row r="14" customFormat="false" ht="21.75" hidden="false" customHeight="true" outlineLevel="0" collapsed="false">
      <c r="A14" s="15" t="n">
        <v>6</v>
      </c>
      <c r="B14" s="38"/>
      <c r="C14" s="16"/>
      <c r="D14" s="16"/>
      <c r="E14" s="16"/>
      <c r="F14" s="16"/>
      <c r="G14" s="38"/>
      <c r="H14" s="15"/>
      <c r="I14" s="38"/>
      <c r="J14" s="16"/>
    </row>
    <row r="15" customFormat="false" ht="21.75" hidden="false" customHeight="true" outlineLevel="0" collapsed="false">
      <c r="A15" s="11" t="n">
        <v>7</v>
      </c>
      <c r="B15" s="37"/>
      <c r="C15" s="12"/>
      <c r="D15" s="12"/>
      <c r="E15" s="12"/>
      <c r="F15" s="12"/>
      <c r="G15" s="37"/>
      <c r="H15" s="11"/>
      <c r="I15" s="37"/>
      <c r="J15" s="12"/>
    </row>
    <row r="16" customFormat="false" ht="21.75" hidden="false" customHeight="true" outlineLevel="0" collapsed="false">
      <c r="A16" s="15" t="n">
        <v>8</v>
      </c>
      <c r="B16" s="38"/>
      <c r="C16" s="16"/>
      <c r="D16" s="16"/>
      <c r="E16" s="16"/>
      <c r="F16" s="16"/>
      <c r="G16" s="38"/>
      <c r="H16" s="15"/>
      <c r="I16" s="38"/>
      <c r="J16" s="16"/>
    </row>
    <row r="17" customFormat="false" ht="21.75" hidden="false" customHeight="true" outlineLevel="0" collapsed="false">
      <c r="A17" s="11" t="n">
        <v>9</v>
      </c>
      <c r="B17" s="37"/>
      <c r="C17" s="12"/>
      <c r="D17" s="12"/>
      <c r="E17" s="12"/>
      <c r="F17" s="12"/>
      <c r="G17" s="37"/>
      <c r="H17" s="11"/>
      <c r="I17" s="37"/>
      <c r="J17" s="12"/>
    </row>
    <row r="18" customFormat="false" ht="21.75" hidden="false" customHeight="true" outlineLevel="0" collapsed="false">
      <c r="A18" s="15" t="n">
        <v>10</v>
      </c>
      <c r="B18" s="38"/>
      <c r="C18" s="16"/>
      <c r="D18" s="16"/>
      <c r="E18" s="16"/>
      <c r="F18" s="16"/>
      <c r="G18" s="38"/>
      <c r="H18" s="15"/>
      <c r="I18" s="38"/>
      <c r="J18" s="16"/>
    </row>
    <row r="19" customFormat="false" ht="21.75" hidden="false" customHeight="true" outlineLevel="0" collapsed="false">
      <c r="A19" s="11" t="n">
        <v>11</v>
      </c>
      <c r="B19" s="37"/>
      <c r="C19" s="12"/>
      <c r="D19" s="12"/>
      <c r="E19" s="12"/>
      <c r="F19" s="12"/>
      <c r="G19" s="37"/>
      <c r="H19" s="11"/>
      <c r="I19" s="37"/>
      <c r="J19" s="12"/>
    </row>
    <row r="20" customFormat="false" ht="21.75" hidden="false" customHeight="true" outlineLevel="0" collapsed="false">
      <c r="A20" s="15" t="n">
        <v>12</v>
      </c>
      <c r="B20" s="38"/>
      <c r="C20" s="16"/>
      <c r="D20" s="16"/>
      <c r="E20" s="16"/>
      <c r="F20" s="16"/>
      <c r="G20" s="38"/>
      <c r="H20" s="15"/>
      <c r="I20" s="38"/>
      <c r="J20" s="16"/>
    </row>
    <row r="21" customFormat="false" ht="21.75" hidden="false" customHeight="true" outlineLevel="0" collapsed="false">
      <c r="A21" s="11" t="n">
        <v>13</v>
      </c>
      <c r="B21" s="37"/>
      <c r="C21" s="12"/>
      <c r="D21" s="12"/>
      <c r="E21" s="12"/>
      <c r="F21" s="12"/>
      <c r="G21" s="37"/>
      <c r="H21" s="11"/>
      <c r="I21" s="37"/>
      <c r="J21" s="12"/>
    </row>
    <row r="22" customFormat="false" ht="21.75" hidden="false" customHeight="true" outlineLevel="0" collapsed="false">
      <c r="A22" s="15" t="n">
        <v>14</v>
      </c>
      <c r="B22" s="38"/>
      <c r="C22" s="16"/>
      <c r="D22" s="16"/>
      <c r="E22" s="16"/>
      <c r="F22" s="16"/>
      <c r="G22" s="38"/>
      <c r="H22" s="15"/>
      <c r="I22" s="38"/>
      <c r="J22" s="16"/>
    </row>
    <row r="23" customFormat="false" ht="21.75" hidden="false" customHeight="true" outlineLevel="0" collapsed="false">
      <c r="A23" s="11" t="n">
        <v>15</v>
      </c>
      <c r="B23" s="37"/>
      <c r="C23" s="12"/>
      <c r="D23" s="12"/>
      <c r="E23" s="12"/>
      <c r="F23" s="12"/>
      <c r="G23" s="37"/>
      <c r="H23" s="11"/>
      <c r="I23" s="37"/>
      <c r="J23" s="12"/>
    </row>
    <row r="24" customFormat="false" ht="21.75" hidden="false" customHeight="true" outlineLevel="0" collapsed="false">
      <c r="A24" s="15" t="n">
        <v>16</v>
      </c>
      <c r="B24" s="38"/>
      <c r="C24" s="16"/>
      <c r="D24" s="16"/>
      <c r="E24" s="16"/>
      <c r="F24" s="16"/>
      <c r="G24" s="38"/>
      <c r="H24" s="15"/>
      <c r="I24" s="38"/>
      <c r="J24" s="16"/>
    </row>
    <row r="25" customFormat="false" ht="21.75" hidden="false" customHeight="true" outlineLevel="0" collapsed="false">
      <c r="A25" s="11" t="n">
        <v>17</v>
      </c>
      <c r="B25" s="37"/>
      <c r="C25" s="12"/>
      <c r="D25" s="12"/>
      <c r="E25" s="12"/>
      <c r="F25" s="12"/>
      <c r="G25" s="37"/>
      <c r="H25" s="11"/>
      <c r="I25" s="37"/>
      <c r="J25" s="12"/>
    </row>
    <row r="26" customFormat="false" ht="21.75" hidden="false" customHeight="true" outlineLevel="0" collapsed="false">
      <c r="A26" s="15" t="n">
        <v>18</v>
      </c>
      <c r="B26" s="38"/>
      <c r="C26" s="16"/>
      <c r="D26" s="16"/>
      <c r="E26" s="16"/>
      <c r="F26" s="16"/>
      <c r="G26" s="38"/>
      <c r="H26" s="15"/>
      <c r="I26" s="38"/>
      <c r="J26" s="16"/>
    </row>
    <row r="27" customFormat="false" ht="21.75" hidden="false" customHeight="true" outlineLevel="0" collapsed="false">
      <c r="A27" s="11" t="n">
        <v>19</v>
      </c>
      <c r="B27" s="37"/>
      <c r="C27" s="12"/>
      <c r="D27" s="12"/>
      <c r="E27" s="12"/>
      <c r="F27" s="12"/>
      <c r="G27" s="37"/>
      <c r="H27" s="11"/>
      <c r="I27" s="37"/>
      <c r="J27" s="12"/>
    </row>
    <row r="28" customFormat="false" ht="21.75" hidden="false" customHeight="true" outlineLevel="0" collapsed="false">
      <c r="A28" s="15" t="n">
        <v>20</v>
      </c>
      <c r="B28" s="38"/>
      <c r="C28" s="16"/>
      <c r="D28" s="16"/>
      <c r="E28" s="16"/>
      <c r="F28" s="16"/>
      <c r="G28" s="38"/>
      <c r="H28" s="15"/>
      <c r="I28" s="38"/>
      <c r="J28" s="16"/>
    </row>
    <row r="29" customFormat="false" ht="21.75" hidden="false" customHeight="true" outlineLevel="0" collapsed="false">
      <c r="A29" s="11" t="n">
        <v>21</v>
      </c>
      <c r="B29" s="37"/>
      <c r="C29" s="12"/>
      <c r="D29" s="12"/>
      <c r="E29" s="12"/>
      <c r="F29" s="12"/>
      <c r="G29" s="37"/>
      <c r="H29" s="11"/>
      <c r="I29" s="37"/>
      <c r="J29" s="12"/>
    </row>
    <row r="30" customFormat="false" ht="21.75" hidden="false" customHeight="true" outlineLevel="0" collapsed="false">
      <c r="A30" s="15" t="n">
        <v>22</v>
      </c>
      <c r="B30" s="38"/>
      <c r="C30" s="16"/>
      <c r="D30" s="16"/>
      <c r="E30" s="16"/>
      <c r="F30" s="16"/>
      <c r="G30" s="38"/>
      <c r="H30" s="15"/>
      <c r="I30" s="38"/>
      <c r="J30" s="16"/>
    </row>
    <row r="31" customFormat="false" ht="21.75" hidden="false" customHeight="true" outlineLevel="0" collapsed="false">
      <c r="A31" s="11" t="n">
        <v>23</v>
      </c>
      <c r="B31" s="37"/>
      <c r="C31" s="12"/>
      <c r="D31" s="12"/>
      <c r="E31" s="12"/>
      <c r="F31" s="12"/>
      <c r="G31" s="37"/>
      <c r="H31" s="11"/>
      <c r="I31" s="37"/>
      <c r="J31" s="12"/>
    </row>
    <row r="32" customFormat="false" ht="21.75" hidden="false" customHeight="true" outlineLevel="0" collapsed="false">
      <c r="A32" s="15" t="n">
        <v>24</v>
      </c>
      <c r="B32" s="38"/>
      <c r="C32" s="16"/>
      <c r="D32" s="16"/>
      <c r="E32" s="16"/>
      <c r="F32" s="16"/>
      <c r="G32" s="38"/>
      <c r="H32" s="15"/>
      <c r="I32" s="38"/>
      <c r="J32" s="16"/>
    </row>
    <row r="33" customFormat="false" ht="21.75" hidden="false" customHeight="true" outlineLevel="0" collapsed="false">
      <c r="A33" s="11" t="n">
        <v>25</v>
      </c>
      <c r="B33" s="37"/>
      <c r="C33" s="12"/>
      <c r="D33" s="12"/>
      <c r="E33" s="12"/>
      <c r="F33" s="12"/>
      <c r="G33" s="37"/>
      <c r="H33" s="11"/>
      <c r="I33" s="37"/>
      <c r="J33" s="12"/>
    </row>
    <row r="34" customFormat="false" ht="21.75" hidden="false" customHeight="true" outlineLevel="0" collapsed="false">
      <c r="A34" s="15" t="n">
        <v>26</v>
      </c>
      <c r="B34" s="38"/>
      <c r="C34" s="16"/>
      <c r="D34" s="16"/>
      <c r="E34" s="16"/>
      <c r="F34" s="16"/>
      <c r="G34" s="38"/>
      <c r="H34" s="15"/>
      <c r="I34" s="38"/>
      <c r="J34" s="16"/>
    </row>
    <row r="35" customFormat="false" ht="21.75" hidden="false" customHeight="true" outlineLevel="0" collapsed="false">
      <c r="A35" s="11" t="n">
        <v>27</v>
      </c>
      <c r="B35" s="37"/>
      <c r="C35" s="12"/>
      <c r="D35" s="12"/>
      <c r="E35" s="12"/>
      <c r="F35" s="12"/>
      <c r="G35" s="37"/>
      <c r="H35" s="11"/>
      <c r="I35" s="37"/>
      <c r="J35" s="12"/>
    </row>
    <row r="36" customFormat="false" ht="21.75" hidden="false" customHeight="true" outlineLevel="0" collapsed="false">
      <c r="A36" s="15" t="n">
        <v>28</v>
      </c>
      <c r="B36" s="38"/>
      <c r="C36" s="16"/>
      <c r="D36" s="16"/>
      <c r="E36" s="16"/>
      <c r="F36" s="16"/>
      <c r="G36" s="38"/>
      <c r="H36" s="15"/>
      <c r="I36" s="38"/>
      <c r="J36" s="16"/>
    </row>
    <row r="37" customFormat="false" ht="21.75" hidden="false" customHeight="true" outlineLevel="0" collapsed="false">
      <c r="A37" s="11" t="n">
        <v>29</v>
      </c>
      <c r="B37" s="37"/>
      <c r="C37" s="12"/>
      <c r="D37" s="12"/>
      <c r="E37" s="12"/>
      <c r="F37" s="12"/>
      <c r="G37" s="37"/>
      <c r="H37" s="11"/>
      <c r="I37" s="37"/>
      <c r="J37" s="12"/>
    </row>
    <row r="38" customFormat="false" ht="21.75" hidden="false" customHeight="true" outlineLevel="0" collapsed="false">
      <c r="A38" s="15" t="n">
        <v>30</v>
      </c>
      <c r="B38" s="38"/>
      <c r="C38" s="16"/>
      <c r="D38" s="16"/>
      <c r="E38" s="16"/>
      <c r="F38" s="16"/>
      <c r="G38" s="38"/>
      <c r="H38" s="15"/>
      <c r="I38" s="38"/>
      <c r="J38" s="16"/>
    </row>
    <row r="39" customFormat="false" ht="21.75" hidden="false" customHeight="true" outlineLevel="0" collapsed="false">
      <c r="A39" s="11" t="n">
        <v>31</v>
      </c>
      <c r="B39" s="37"/>
      <c r="C39" s="12"/>
      <c r="D39" s="12"/>
      <c r="E39" s="12"/>
      <c r="F39" s="12"/>
      <c r="G39" s="37"/>
      <c r="H39" s="11"/>
      <c r="I39" s="37"/>
      <c r="J39" s="12"/>
    </row>
    <row r="40" customFormat="false" ht="21.75" hidden="false" customHeight="true" outlineLevel="0" collapsed="false">
      <c r="A40" s="15" t="n">
        <v>32</v>
      </c>
      <c r="B40" s="38"/>
      <c r="C40" s="16"/>
      <c r="D40" s="16"/>
      <c r="E40" s="16"/>
      <c r="F40" s="16"/>
      <c r="G40" s="38"/>
      <c r="H40" s="15"/>
      <c r="I40" s="38"/>
      <c r="J40" s="16"/>
    </row>
    <row r="41" customFormat="false" ht="21.75" hidden="false" customHeight="true" outlineLevel="0" collapsed="false">
      <c r="A41" s="11" t="n">
        <v>33</v>
      </c>
      <c r="B41" s="37"/>
      <c r="C41" s="12"/>
      <c r="D41" s="12"/>
      <c r="E41" s="12"/>
      <c r="F41" s="12"/>
      <c r="G41" s="37"/>
      <c r="H41" s="11"/>
      <c r="I41" s="37"/>
      <c r="J41" s="12"/>
    </row>
    <row r="42" customFormat="false" ht="21.75" hidden="false" customHeight="true" outlineLevel="0" collapsed="false">
      <c r="A42" s="15" t="n">
        <v>34</v>
      </c>
      <c r="B42" s="38"/>
      <c r="C42" s="16"/>
      <c r="D42" s="16"/>
      <c r="E42" s="16"/>
      <c r="F42" s="16"/>
      <c r="G42" s="38"/>
      <c r="H42" s="15"/>
      <c r="I42" s="38"/>
      <c r="J42" s="16"/>
    </row>
    <row r="43" customFormat="false" ht="21.75" hidden="false" customHeight="true" outlineLevel="0" collapsed="false">
      <c r="A43" s="11" t="n">
        <v>35</v>
      </c>
      <c r="B43" s="37"/>
      <c r="C43" s="12"/>
      <c r="D43" s="12"/>
      <c r="E43" s="12"/>
      <c r="F43" s="12"/>
      <c r="G43" s="37"/>
      <c r="H43" s="11"/>
      <c r="I43" s="37"/>
      <c r="J43" s="12"/>
    </row>
    <row r="44" customFormat="false" ht="21.75" hidden="false" customHeight="true" outlineLevel="0" collapsed="false">
      <c r="A44" s="15" t="n">
        <v>36</v>
      </c>
      <c r="B44" s="38"/>
      <c r="C44" s="16"/>
      <c r="D44" s="16"/>
      <c r="E44" s="16"/>
      <c r="F44" s="16"/>
      <c r="G44" s="38"/>
      <c r="H44" s="15"/>
      <c r="I44" s="38"/>
      <c r="J44" s="16"/>
    </row>
    <row r="45" customFormat="false" ht="21.75" hidden="false" customHeight="true" outlineLevel="0" collapsed="false">
      <c r="A45" s="11" t="n">
        <v>37</v>
      </c>
      <c r="B45" s="37"/>
      <c r="C45" s="12"/>
      <c r="D45" s="12"/>
      <c r="E45" s="12"/>
      <c r="F45" s="12"/>
      <c r="G45" s="37"/>
      <c r="H45" s="11"/>
      <c r="I45" s="37"/>
      <c r="J45" s="12"/>
    </row>
    <row r="46" customFormat="false" ht="21.75" hidden="false" customHeight="true" outlineLevel="0" collapsed="false">
      <c r="A46" s="15" t="n">
        <v>38</v>
      </c>
      <c r="B46" s="38"/>
      <c r="C46" s="16"/>
      <c r="D46" s="16"/>
      <c r="E46" s="16"/>
      <c r="F46" s="16"/>
      <c r="G46" s="38"/>
      <c r="H46" s="15"/>
      <c r="I46" s="38"/>
      <c r="J46" s="16"/>
    </row>
    <row r="47" customFormat="false" ht="21.75" hidden="false" customHeight="true" outlineLevel="0" collapsed="false">
      <c r="A47" s="11" t="n">
        <v>39</v>
      </c>
      <c r="B47" s="37"/>
      <c r="C47" s="12"/>
      <c r="D47" s="12"/>
      <c r="E47" s="12"/>
      <c r="F47" s="12"/>
      <c r="G47" s="37"/>
      <c r="H47" s="11"/>
      <c r="I47" s="37"/>
      <c r="J47" s="12"/>
    </row>
    <row r="48" customFormat="false" ht="21.75" hidden="false" customHeight="true" outlineLevel="0" collapsed="false">
      <c r="A48" s="15" t="n">
        <v>40</v>
      </c>
      <c r="B48" s="38"/>
      <c r="C48" s="16"/>
      <c r="D48" s="16"/>
      <c r="E48" s="16"/>
      <c r="F48" s="16"/>
      <c r="G48" s="38"/>
      <c r="H48" s="15"/>
      <c r="I48" s="38"/>
      <c r="J48" s="16"/>
    </row>
    <row r="50" customFormat="false" ht="24" hidden="false" customHeight="true" outlineLevel="0" collapsed="false">
      <c r="A50" s="21" t="s">
        <v>242</v>
      </c>
      <c r="B50" s="21"/>
      <c r="C50" s="21"/>
      <c r="D50" s="21"/>
      <c r="E50" s="21"/>
      <c r="F50" s="21"/>
      <c r="G50" s="21"/>
      <c r="H50" s="21"/>
      <c r="I50" s="21"/>
      <c r="J50" s="21"/>
    </row>
  </sheetData>
  <mergeCells count="3">
    <mergeCell ref="C1:J2"/>
    <mergeCell ref="C3:J3"/>
    <mergeCell ref="A50:J50"/>
  </mergeCells>
  <conditionalFormatting sqref="H9:H48">
    <cfRule type="cellIs" priority="2" operator="equal" aboveAverage="0" equalAverage="0" bottom="0" percent="0" rank="0" text="" dxfId="1">
      <formula>"Abierta"</formula>
    </cfRule>
    <cfRule type="cellIs" priority="3" operator="equal" aboveAverage="0" equalAverage="0" bottom="0" percent="0" rank="0" text="" dxfId="2">
      <formula>"En proceso"</formula>
    </cfRule>
    <cfRule type="cellIs" priority="4" operator="equal" aboveAverage="0" equalAverage="0" bottom="0" percent="0" rank="0" text="" dxfId="0">
      <formula>"Cerrada"</formula>
    </cfRule>
  </conditionalFormatting>
  <dataValidations count="1">
    <dataValidation allowBlank="true" errorStyle="stop" operator="between" showDropDown="false" showErrorMessage="false" showInputMessage="false" sqref="H9:H48" type="list">
      <formula1>"Abierta,En proceso,Cerrada"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Plan de calidad de obra · Trowel · &amp;A · Página &amp;P de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3" min="3" style="0" width="50"/>
    <col collapsed="false" customWidth="true" hidden="false" outlineLevel="0" max="4" min="4" style="0" width="30"/>
  </cols>
  <sheetData>
    <row r="1" customFormat="false" ht="21.75" hidden="false" customHeight="true" outlineLevel="0" collapsed="false">
      <c r="A1" s="1"/>
      <c r="B1" s="1"/>
      <c r="C1" s="2" t="s">
        <v>33</v>
      </c>
      <c r="D1" s="2"/>
    </row>
    <row r="2" customFormat="false" ht="21.75" hidden="false" customHeight="true" outlineLevel="0" collapsed="false">
      <c r="A2" s="1"/>
      <c r="B2" s="1"/>
      <c r="C2" s="2"/>
      <c r="D2" s="2"/>
    </row>
    <row r="3" customFormat="false" ht="21.75" hidden="false" customHeight="true" outlineLevel="0" collapsed="false">
      <c r="A3" s="1"/>
      <c r="B3" s="1"/>
      <c r="C3" s="3" t="s">
        <v>243</v>
      </c>
      <c r="D3" s="3"/>
    </row>
    <row r="4" customFormat="false" ht="9.75" hidden="false" customHeight="true" outlineLevel="0" collapsed="false"/>
    <row r="5" customFormat="false" ht="27.75" hidden="false" customHeight="true" outlineLevel="0" collapsed="false">
      <c r="A5" s="9" t="s">
        <v>13</v>
      </c>
      <c r="B5" s="10" t="s">
        <v>244</v>
      </c>
      <c r="C5" s="10" t="s">
        <v>245</v>
      </c>
      <c r="D5" s="10" t="s">
        <v>246</v>
      </c>
    </row>
    <row r="6" customFormat="false" ht="30" hidden="false" customHeight="true" outlineLevel="0" collapsed="false">
      <c r="A6" s="11" t="n">
        <v>1</v>
      </c>
      <c r="B6" s="12" t="s">
        <v>247</v>
      </c>
      <c r="C6" s="12" t="s">
        <v>248</v>
      </c>
      <c r="D6" s="12" t="s">
        <v>249</v>
      </c>
    </row>
    <row r="7" customFormat="false" ht="30" hidden="false" customHeight="true" outlineLevel="0" collapsed="false">
      <c r="A7" s="15" t="n">
        <v>2</v>
      </c>
      <c r="B7" s="16" t="s">
        <v>215</v>
      </c>
      <c r="C7" s="16" t="s">
        <v>250</v>
      </c>
      <c r="D7" s="16" t="s">
        <v>249</v>
      </c>
    </row>
    <row r="8" customFormat="false" ht="30" hidden="false" customHeight="true" outlineLevel="0" collapsed="false">
      <c r="A8" s="11" t="n">
        <v>3</v>
      </c>
      <c r="B8" s="12" t="s">
        <v>227</v>
      </c>
      <c r="C8" s="12" t="s">
        <v>251</v>
      </c>
      <c r="D8" s="12" t="s">
        <v>249</v>
      </c>
    </row>
    <row r="9" customFormat="false" ht="30" hidden="false" customHeight="true" outlineLevel="0" collapsed="false">
      <c r="A9" s="15" t="n">
        <v>4</v>
      </c>
      <c r="B9" s="16" t="s">
        <v>160</v>
      </c>
      <c r="C9" s="16" t="s">
        <v>252</v>
      </c>
      <c r="D9" s="16" t="s">
        <v>249</v>
      </c>
    </row>
    <row r="10" customFormat="false" ht="30" hidden="false" customHeight="true" outlineLevel="0" collapsed="false">
      <c r="A10" s="11" t="n">
        <v>5</v>
      </c>
      <c r="B10" s="12" t="s">
        <v>167</v>
      </c>
      <c r="C10" s="12" t="s">
        <v>253</v>
      </c>
      <c r="D10" s="12" t="s">
        <v>249</v>
      </c>
    </row>
    <row r="11" customFormat="false" ht="30" hidden="false" customHeight="true" outlineLevel="0" collapsed="false">
      <c r="A11" s="15" t="n">
        <v>6</v>
      </c>
      <c r="B11" s="16" t="s">
        <v>254</v>
      </c>
      <c r="C11" s="16" t="s">
        <v>255</v>
      </c>
      <c r="D11" s="16" t="s">
        <v>249</v>
      </c>
    </row>
    <row r="12" customFormat="false" ht="30" hidden="false" customHeight="true" outlineLevel="0" collapsed="false">
      <c r="A12" s="11" t="n">
        <v>7</v>
      </c>
      <c r="B12" s="12" t="s">
        <v>256</v>
      </c>
      <c r="C12" s="12" t="s">
        <v>257</v>
      </c>
      <c r="D12" s="12" t="s">
        <v>249</v>
      </c>
    </row>
    <row r="14" customFormat="false" ht="24" hidden="false" customHeight="true" outlineLevel="0" collapsed="false">
      <c r="A14" s="21" t="s">
        <v>258</v>
      </c>
      <c r="B14" s="21"/>
      <c r="C14" s="21"/>
      <c r="D14" s="21"/>
    </row>
  </sheetData>
  <mergeCells count="3">
    <mergeCell ref="C1:D2"/>
    <mergeCell ref="C3:D3"/>
    <mergeCell ref="A14:D14"/>
  </mergeCell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Plan de calidad de obra · Trowel · &amp;A · Página &amp;P de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86"/>
  </cols>
  <sheetData>
    <row r="1" customFormat="false" ht="21.75" hidden="false" customHeight="true" outlineLevel="0" collapsed="false">
      <c r="A1" s="1"/>
      <c r="B1" s="1"/>
      <c r="C1" s="2" t="s">
        <v>259</v>
      </c>
    </row>
    <row r="2" customFormat="false" ht="21.75" hidden="false" customHeight="true" outlineLevel="0" collapsed="false">
      <c r="A2" s="1"/>
      <c r="B2" s="1"/>
      <c r="C2" s="2"/>
    </row>
    <row r="3" customFormat="false" ht="21.75" hidden="false" customHeight="true" outlineLevel="0" collapsed="false">
      <c r="A3" s="1"/>
      <c r="B3" s="1"/>
      <c r="C3" s="39" t="s">
        <v>0</v>
      </c>
    </row>
    <row r="4" customFormat="false" ht="9.75" hidden="false" customHeight="true" outlineLevel="0" collapsed="false"/>
    <row r="5" customFormat="false" ht="19.5" hidden="false" customHeight="true" outlineLevel="0" collapsed="false">
      <c r="B5" s="40" t="s">
        <v>260</v>
      </c>
      <c r="C5" s="41"/>
    </row>
    <row r="6" customFormat="false" ht="30" hidden="false" customHeight="true" outlineLevel="0" collapsed="false">
      <c r="B6" s="5" t="s">
        <v>261</v>
      </c>
      <c r="C6" s="42" t="s">
        <v>262</v>
      </c>
    </row>
    <row r="7" customFormat="false" ht="30" hidden="false" customHeight="true" outlineLevel="0" collapsed="false">
      <c r="B7" s="5" t="s">
        <v>263</v>
      </c>
      <c r="C7" s="41" t="s">
        <v>264</v>
      </c>
    </row>
    <row r="8" customFormat="false" ht="30" hidden="false" customHeight="true" outlineLevel="0" collapsed="false">
      <c r="B8" s="5" t="s">
        <v>265</v>
      </c>
      <c r="C8" s="41" t="s">
        <v>266</v>
      </c>
    </row>
    <row r="9" customFormat="false" ht="19.5" hidden="false" customHeight="true" outlineLevel="0" collapsed="false">
      <c r="B9" s="40"/>
      <c r="C9" s="41"/>
    </row>
    <row r="10" customFormat="false" ht="19.5" hidden="false" customHeight="true" outlineLevel="0" collapsed="false">
      <c r="B10" s="40" t="s">
        <v>267</v>
      </c>
      <c r="C10" s="41"/>
    </row>
    <row r="11" customFormat="false" ht="30" hidden="false" customHeight="true" outlineLevel="0" collapsed="false">
      <c r="B11" s="5" t="s">
        <v>268</v>
      </c>
      <c r="C11" s="41" t="s">
        <v>269</v>
      </c>
    </row>
    <row r="12" customFormat="false" ht="30" hidden="false" customHeight="true" outlineLevel="0" collapsed="false">
      <c r="B12" s="5" t="s">
        <v>270</v>
      </c>
      <c r="C12" s="41" t="s">
        <v>271</v>
      </c>
    </row>
    <row r="13" customFormat="false" ht="30" hidden="false" customHeight="true" outlineLevel="0" collapsed="false">
      <c r="B13" s="5" t="s">
        <v>272</v>
      </c>
      <c r="C13" s="41" t="s">
        <v>273</v>
      </c>
    </row>
    <row r="14" customFormat="false" ht="30" hidden="false" customHeight="true" outlineLevel="0" collapsed="false">
      <c r="B14" s="5" t="s">
        <v>274</v>
      </c>
      <c r="C14" s="41" t="s">
        <v>275</v>
      </c>
    </row>
    <row r="15" customFormat="false" ht="30" hidden="false" customHeight="true" outlineLevel="0" collapsed="false">
      <c r="B15" s="5" t="s">
        <v>276</v>
      </c>
      <c r="C15" s="41" t="s">
        <v>277</v>
      </c>
    </row>
    <row r="16" customFormat="false" ht="30" hidden="false" customHeight="true" outlineLevel="0" collapsed="false">
      <c r="B16" s="5" t="s">
        <v>278</v>
      </c>
      <c r="C16" s="41" t="s">
        <v>279</v>
      </c>
    </row>
    <row r="17" customFormat="false" ht="30" hidden="false" customHeight="true" outlineLevel="0" collapsed="false">
      <c r="B17" s="5" t="s">
        <v>280</v>
      </c>
      <c r="C17" s="41" t="s">
        <v>281</v>
      </c>
    </row>
    <row r="18" customFormat="false" ht="19.5" hidden="false" customHeight="true" outlineLevel="0" collapsed="false">
      <c r="B18" s="40"/>
      <c r="C18" s="41"/>
    </row>
    <row r="19" customFormat="false" ht="19.5" hidden="false" customHeight="true" outlineLevel="0" collapsed="false">
      <c r="B19" s="40" t="s">
        <v>282</v>
      </c>
      <c r="C19" s="41"/>
    </row>
    <row r="20" customFormat="false" ht="15" hidden="false" customHeight="false" outlineLevel="0" collapsed="false">
      <c r="B20" s="43" t="s">
        <v>41</v>
      </c>
      <c r="C20" s="44" t="s">
        <v>283</v>
      </c>
    </row>
    <row r="21" customFormat="false" ht="15" hidden="false" customHeight="false" outlineLevel="0" collapsed="false">
      <c r="B21" s="43" t="s">
        <v>235</v>
      </c>
      <c r="C21" s="44" t="s">
        <v>284</v>
      </c>
    </row>
    <row r="22" customFormat="false" ht="15" hidden="false" customHeight="false" outlineLevel="0" collapsed="false">
      <c r="B22" s="43" t="s">
        <v>236</v>
      </c>
      <c r="C22" s="44" t="s">
        <v>285</v>
      </c>
    </row>
    <row r="23" customFormat="false" ht="15" hidden="false" customHeight="false" outlineLevel="0" collapsed="false">
      <c r="B23" s="43" t="s">
        <v>237</v>
      </c>
      <c r="C23" s="44" t="s">
        <v>286</v>
      </c>
    </row>
    <row r="24" customFormat="false" ht="15" hidden="false" customHeight="false" outlineLevel="0" collapsed="false">
      <c r="B24" s="43" t="s">
        <v>17</v>
      </c>
      <c r="C24" s="44" t="s">
        <v>90</v>
      </c>
    </row>
    <row r="25" customFormat="false" ht="15" hidden="false" customHeight="false" outlineLevel="0" collapsed="false">
      <c r="B25" s="43" t="s">
        <v>238</v>
      </c>
      <c r="C25" s="44" t="s">
        <v>283</v>
      </c>
    </row>
    <row r="26" customFormat="false" ht="15" hidden="false" customHeight="false" outlineLevel="0" collapsed="false">
      <c r="B26" s="43" t="s">
        <v>239</v>
      </c>
      <c r="C26" s="45" t="s">
        <v>287</v>
      </c>
    </row>
    <row r="27" customFormat="false" ht="15" hidden="false" customHeight="false" outlineLevel="0" collapsed="false">
      <c r="B27" s="43" t="s">
        <v>241</v>
      </c>
      <c r="C27" s="44" t="s">
        <v>288</v>
      </c>
    </row>
    <row r="29" customFormat="false" ht="24" hidden="false" customHeight="true" outlineLevel="0" collapsed="false">
      <c r="A29" s="22" t="s">
        <v>289</v>
      </c>
      <c r="B29" s="22"/>
      <c r="C29" s="22"/>
    </row>
  </sheetData>
  <mergeCells count="2">
    <mergeCell ref="C1:C2"/>
    <mergeCell ref="A29:C29"/>
  </mergeCells>
  <hyperlinks>
    <hyperlink ref="A29" r:id="rId1" display="¿Quieres llevar el plan de calidad de cada obra al celular de tu equipo? Agenda una demo de Trowel →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Plan de calidad de obra · Trowel · &amp;A · 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2026-10-29T10:17:58Z</dcterms:created>
  <dc:creator>openpyxl</dc:creator>
  <dc:description/>
  <dc:language>en-US</dc:language>
  <cp:lastModifiedBy/>
  <dcterms:modified xsi:type="dcterms:W3CDTF">2026-10-29T10:17:58Z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